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regfile\Data_P\004 COMMODITY\043 RM\043-04 ST - Drops\3. CREANCES\6 Créances\2023 (2024)\Instructions\FB BP I II\"/>
    </mc:Choice>
  </mc:AlternateContent>
  <xr:revisionPtr revIDLastSave="0" documentId="13_ncr:1_{32F3ACE3-454F-45C5-BBE4-3F0D00DDDC9D}" xr6:coauthVersionLast="47" xr6:coauthVersionMax="47" xr10:uidLastSave="{00000000-0000-0000-0000-000000000000}"/>
  <bookViews>
    <workbookView xWindow="-38520" yWindow="-1680" windowWidth="38640" windowHeight="21240" activeTab="8" xr2:uid="{00000000-000D-0000-FFFF-FFFF00000000}"/>
  </bookViews>
  <sheets>
    <sheet name="Contact" sheetId="21" r:id="rId1"/>
    <sheet name="Federal_Premium_I_Elec" sheetId="1" r:id="rId2"/>
    <sheet name="Federal_Premium_II_Elec" sheetId="25" r:id="rId3"/>
    <sheet name="Synthese I&amp;II Elec" sheetId="4" r:id="rId4"/>
    <sheet name="Claim-premium Elec" sheetId="24" r:id="rId5"/>
    <sheet name="Federal_Premium_I_Gas" sheetId="26" r:id="rId6"/>
    <sheet name="Federal_Premium_II_Gas" sheetId="27" r:id="rId7"/>
    <sheet name="Synthese I&amp;II Gas" sheetId="28" r:id="rId8"/>
    <sheet name="Claim-premium Gas" sheetId="29"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29" l="1"/>
  <c r="F3" i="29"/>
  <c r="B4" i="29"/>
  <c r="B3" i="29"/>
  <c r="A15" i="27"/>
  <c r="F9" i="29"/>
  <c r="B9" i="29"/>
  <c r="G17" i="4"/>
  <c r="H17" i="4"/>
  <c r="H10" i="4"/>
  <c r="G10" i="4"/>
  <c r="E9" i="4"/>
  <c r="B9" i="4"/>
  <c r="B17" i="4" s="1"/>
  <c r="H17" i="28"/>
  <c r="G17" i="28"/>
  <c r="C17" i="28"/>
  <c r="B9" i="28"/>
  <c r="D9" i="28" s="1"/>
  <c r="A14" i="27"/>
  <c r="A13" i="27"/>
  <c r="A14" i="26"/>
  <c r="A13" i="26"/>
  <c r="A14" i="25"/>
  <c r="A13" i="25"/>
  <c r="B9" i="24"/>
  <c r="F9" i="24"/>
  <c r="H16" i="4"/>
  <c r="E16" i="4"/>
  <c r="G16" i="4" s="1"/>
  <c r="D16" i="4"/>
  <c r="B16" i="4"/>
  <c r="G4" i="4"/>
  <c r="F17" i="28"/>
  <c r="F16" i="28"/>
  <c r="F15" i="28"/>
  <c r="G15" i="28" s="1"/>
  <c r="F14" i="28"/>
  <c r="F13" i="28"/>
  <c r="F12" i="28"/>
  <c r="G12" i="28" s="1"/>
  <c r="F11" i="28"/>
  <c r="F10" i="28"/>
  <c r="F9" i="28"/>
  <c r="F8" i="28"/>
  <c r="G8" i="28" s="1"/>
  <c r="F7" i="28"/>
  <c r="G7" i="28" s="1"/>
  <c r="F6" i="28"/>
  <c r="F5" i="28"/>
  <c r="C16" i="28"/>
  <c r="D16" i="28" s="1"/>
  <c r="C15" i="28"/>
  <c r="C14" i="28"/>
  <c r="C13" i="28"/>
  <c r="C12" i="28"/>
  <c r="C11" i="28"/>
  <c r="C10" i="28"/>
  <c r="D10" i="28" s="1"/>
  <c r="C9" i="28"/>
  <c r="C8" i="28"/>
  <c r="C7" i="28"/>
  <c r="C6" i="28"/>
  <c r="D6" i="28" s="1"/>
  <c r="H6" i="28" s="1"/>
  <c r="C5" i="28"/>
  <c r="D5" i="28" s="1"/>
  <c r="H4" i="4"/>
  <c r="F17" i="4"/>
  <c r="F16" i="4"/>
  <c r="F15" i="4"/>
  <c r="F14" i="4"/>
  <c r="F13" i="4"/>
  <c r="G13" i="4" s="1"/>
  <c r="F12" i="4"/>
  <c r="F11" i="4"/>
  <c r="F10" i="4"/>
  <c r="F9" i="4"/>
  <c r="F8" i="4"/>
  <c r="F7" i="4"/>
  <c r="F6" i="4"/>
  <c r="F5" i="4"/>
  <c r="G5" i="4"/>
  <c r="D4" i="4"/>
  <c r="C17" i="4"/>
  <c r="C16" i="4"/>
  <c r="C15" i="4"/>
  <c r="C14" i="4"/>
  <c r="C13" i="4"/>
  <c r="C12" i="4"/>
  <c r="C11" i="4"/>
  <c r="C10" i="4"/>
  <c r="C9" i="4"/>
  <c r="C8" i="4"/>
  <c r="C7" i="4"/>
  <c r="C6" i="4"/>
  <c r="C5" i="4"/>
  <c r="E16" i="28"/>
  <c r="B16" i="28"/>
  <c r="D15" i="28"/>
  <c r="G14" i="28"/>
  <c r="D14" i="28"/>
  <c r="G13" i="28"/>
  <c r="D13" i="28"/>
  <c r="D12" i="28"/>
  <c r="G11" i="28"/>
  <c r="H11" i="28" s="1"/>
  <c r="D11" i="28"/>
  <c r="G10" i="28"/>
  <c r="E9" i="28"/>
  <c r="E17" i="28" s="1"/>
  <c r="D8" i="28"/>
  <c r="D7" i="28"/>
  <c r="G6" i="28"/>
  <c r="G5" i="28"/>
  <c r="G4" i="28"/>
  <c r="D4" i="28"/>
  <c r="H1" i="28"/>
  <c r="G15" i="4"/>
  <c r="G14" i="4"/>
  <c r="G12" i="4"/>
  <c r="G11" i="4"/>
  <c r="G8" i="4"/>
  <c r="G7" i="4"/>
  <c r="G6" i="4"/>
  <c r="F5" i="29" l="1"/>
  <c r="F11" i="29" s="1"/>
  <c r="B5" i="29"/>
  <c r="B11" i="29" s="1"/>
  <c r="B12" i="29"/>
  <c r="F12" i="29"/>
  <c r="G9" i="4"/>
  <c r="D9" i="4"/>
  <c r="D17" i="4" s="1"/>
  <c r="B17" i="28"/>
  <c r="E17" i="4"/>
  <c r="H7" i="28"/>
  <c r="H12" i="28"/>
  <c r="G16" i="28"/>
  <c r="H16" i="28" s="1"/>
  <c r="H13" i="28"/>
  <c r="H15" i="28"/>
  <c r="H14" i="28"/>
  <c r="H5" i="28"/>
  <c r="D17" i="28"/>
  <c r="H10" i="28"/>
  <c r="H8" i="28"/>
  <c r="H4" i="28"/>
  <c r="G9" i="28"/>
  <c r="B4" i="24" l="1"/>
  <c r="F4" i="24"/>
  <c r="H9" i="28"/>
  <c r="D15" i="4" l="1"/>
  <c r="H15" i="4" s="1"/>
  <c r="D14" i="4"/>
  <c r="H14" i="4" s="1"/>
  <c r="D13" i="4"/>
  <c r="H13" i="4" s="1"/>
  <c r="D12" i="4"/>
  <c r="H12" i="4" s="1"/>
  <c r="D11" i="4"/>
  <c r="H11" i="4" s="1"/>
  <c r="D10" i="4"/>
  <c r="D8" i="4"/>
  <c r="H8" i="4" s="1"/>
  <c r="D7" i="4"/>
  <c r="H7" i="4" s="1"/>
  <c r="D6" i="4"/>
  <c r="H6" i="4" s="1"/>
  <c r="D5" i="4"/>
  <c r="H5" i="4" s="1"/>
  <c r="H1" i="4"/>
  <c r="H9" i="4" l="1"/>
  <c r="B3" i="24" l="1"/>
  <c r="B5" i="24" s="1"/>
  <c r="B12" i="24" s="1"/>
  <c r="F3" i="24"/>
  <c r="F5" i="24" s="1"/>
  <c r="F12" i="24" s="1"/>
  <c r="F11" i="24" l="1"/>
  <c r="B11" i="24"/>
</calcChain>
</file>

<file path=xl/sharedStrings.xml><?xml version="1.0" encoding="utf-8"?>
<sst xmlns="http://schemas.openxmlformats.org/spreadsheetml/2006/main" count="240" uniqueCount="101">
  <si>
    <t>EAN</t>
  </si>
  <si>
    <t>VL</t>
  </si>
  <si>
    <t>WAL</t>
  </si>
  <si>
    <t>Numéro de client / Klantnummer</t>
  </si>
  <si>
    <t>Client / Klant</t>
  </si>
  <si>
    <t>Nom / Naam</t>
  </si>
  <si>
    <t>Prénom / Voornaam</t>
  </si>
  <si>
    <t>Rue / Straat</t>
  </si>
  <si>
    <t>Numéro / Nummer</t>
  </si>
  <si>
    <t>Boîte / Bus</t>
  </si>
  <si>
    <t>Code postal / Postcode</t>
  </si>
  <si>
    <t>Commune / Gemeente</t>
  </si>
  <si>
    <t>Région / Gewest</t>
  </si>
  <si>
    <t>GRD / DNB</t>
  </si>
  <si>
    <t>Adresse de consommation / Adres verbruik</t>
  </si>
  <si>
    <t>BRU</t>
  </si>
  <si>
    <t>Name company</t>
  </si>
  <si>
    <t>Address</t>
  </si>
  <si>
    <t>Contact</t>
  </si>
  <si>
    <t>Tel</t>
  </si>
  <si>
    <t>e-mail</t>
  </si>
  <si>
    <t xml:space="preserve">To be send back to </t>
  </si>
  <si>
    <t>CREG</t>
  </si>
  <si>
    <t>Nijverheidsstraat 26-38 Rue de l'Industrie</t>
  </si>
  <si>
    <t>1040 Brussels</t>
  </si>
  <si>
    <t>Belgium</t>
  </si>
  <si>
    <t>Deadline</t>
  </si>
  <si>
    <t>GDPR</t>
  </si>
  <si>
    <t>https://www.creg.be/en/privacy-policy</t>
  </si>
  <si>
    <t>soctar@creg.be</t>
  </si>
  <si>
    <t>Tel +32 2 289 76 51 / Tel +32 2 289 76 40</t>
  </si>
  <si>
    <t>a</t>
  </si>
  <si>
    <t>b</t>
  </si>
  <si>
    <t>Direction Prix &amp; Comptes / Directie Prijzen &amp; Rekeningen</t>
  </si>
  <si>
    <t># clients / klanten</t>
  </si>
  <si>
    <t>Tota(a)l</t>
  </si>
  <si>
    <t>Date du versement / Datum storting</t>
  </si>
  <si>
    <t xml:space="preserve">Montant net à rembourser à la CREG </t>
  </si>
  <si>
    <t>Montant net à recevoir par le fournisseur</t>
  </si>
  <si>
    <t>Netto bedrag te innen door de leverancier</t>
  </si>
  <si>
    <t xml:space="preserve">Netto bedrag terug te betalen aan de CREG </t>
  </si>
  <si>
    <t>West-Vlaanderen</t>
  </si>
  <si>
    <t>Oost-Vlaanderen</t>
  </si>
  <si>
    <t>Antwerpen</t>
  </si>
  <si>
    <t>Vlaams-Brabant</t>
  </si>
  <si>
    <t>Limburg</t>
  </si>
  <si>
    <t>VLAANDEREN</t>
  </si>
  <si>
    <t>Hainaut</t>
  </si>
  <si>
    <t>Brabant Wallon</t>
  </si>
  <si>
    <t>Namur</t>
  </si>
  <si>
    <t>Liège</t>
  </si>
  <si>
    <t>Luxembourg</t>
  </si>
  <si>
    <t>WALLONIE</t>
  </si>
  <si>
    <t>BRUXELLES/BRUSSEL</t>
  </si>
  <si>
    <t>Claim Federal Premiums I&amp;II Electricity &amp; Natural gas</t>
  </si>
  <si>
    <t>Forfait de base/Basispakket I</t>
  </si>
  <si>
    <t>Forfait de base/Basispakket II</t>
  </si>
  <si>
    <r>
      <t xml:space="preserve">Categorie </t>
    </r>
    <r>
      <rPr>
        <b/>
        <sz val="9"/>
        <color theme="5" tint="-0.249977111117893"/>
        <rFont val="Calibri"/>
        <family val="2"/>
        <scheme val="minor"/>
      </rPr>
      <t>forfait de base électricité /basispakket elektriciteit</t>
    </r>
  </si>
  <si>
    <t>créance totale HTVA* / totale schuldvordering excl. btw* (€)</t>
  </si>
  <si>
    <t>montant par client / bedrag per klant (€)</t>
  </si>
  <si>
    <t xml:space="preserve">c = a+b </t>
  </si>
  <si>
    <t>d</t>
  </si>
  <si>
    <t xml:space="preserve">e </t>
  </si>
  <si>
    <t>f = d+e</t>
  </si>
  <si>
    <t>g = c-f (min 0)</t>
  </si>
  <si>
    <t>h =f-c (min 0)</t>
  </si>
  <si>
    <r>
      <t xml:space="preserve">Categorie </t>
    </r>
    <r>
      <rPr>
        <b/>
        <sz val="9"/>
        <color theme="3" tint="0.39997558519241921"/>
        <rFont val="Calibri"/>
        <family val="2"/>
        <scheme val="minor"/>
      </rPr>
      <t>forfait de base gaz naturel</t>
    </r>
    <r>
      <rPr>
        <b/>
        <sz val="9"/>
        <color theme="5" tint="-0.249977111117893"/>
        <rFont val="Calibri"/>
        <family val="2"/>
        <scheme val="minor"/>
      </rPr>
      <t xml:space="preserve"> /</t>
    </r>
    <r>
      <rPr>
        <b/>
        <sz val="9"/>
        <color theme="3" tint="0.39997558519241921"/>
        <rFont val="Calibri"/>
        <family val="2"/>
        <scheme val="minor"/>
      </rPr>
      <t>basispakket aardgas</t>
    </r>
  </si>
  <si>
    <t>Q1 2023</t>
  </si>
  <si>
    <t>nov-dec 2022</t>
  </si>
  <si>
    <t xml:space="preserve">nov-dec 2022 </t>
  </si>
  <si>
    <t>Montant forfaits de base I</t>
  </si>
  <si>
    <t>Montant forfaits de base II</t>
  </si>
  <si>
    <t>NB : Le forfait de base n'est pas soumis à la TVA / Het basispakket wordt niet onderworpen aan de btw.</t>
  </si>
  <si>
    <t>Bedrag basispakketten I</t>
  </si>
  <si>
    <t>Bedrag basispakketten II</t>
  </si>
  <si>
    <t xml:space="preserve">Forfaits de base I &amp; II - Electricité </t>
  </si>
  <si>
    <t xml:space="preserve">Basispakketten I &amp; II - Elektriciteit </t>
  </si>
  <si>
    <t xml:space="preserve">Forfaits de base I &amp; II - Gaz naturel </t>
  </si>
  <si>
    <t>Basispakketten I &amp; II - Aardgas</t>
  </si>
  <si>
    <t>Montant total forfaits de base I &amp; II</t>
  </si>
  <si>
    <t>Totaalbedrag basispakketten I &amp; II</t>
  </si>
  <si>
    <t>Totaal voorschotten basispakketten I &amp; II</t>
  </si>
  <si>
    <t>Total avances forfaits de base I &amp; II</t>
  </si>
  <si>
    <t>Avance forfait de base I (5 décembre 2022)</t>
  </si>
  <si>
    <t>Avance forfait de base II (7 mars 2023)</t>
  </si>
  <si>
    <t>Voorschot basispakket I (5 december 2022)</t>
  </si>
  <si>
    <t>Voorschot basispakket II (7 maart 2023)</t>
  </si>
  <si>
    <t xml:space="preserve">Numéro 1ère facture* / Nummer 1ste factuur* </t>
  </si>
  <si>
    <t>Date 1ère facture* / Datum 1ste factuur*</t>
  </si>
  <si>
    <t xml:space="preserve">Numéro 2e facture** / Nummer 2de factuur** </t>
  </si>
  <si>
    <t>Date 2e facture** / Datum 2de factuur**</t>
  </si>
  <si>
    <t xml:space="preserve">Numéro 3e facture*** / Nummer 3de factuur*** </t>
  </si>
  <si>
    <t>Date 3e facture*** / Datum 3de factuur***</t>
  </si>
  <si>
    <t>The personal data collected will be used by the CREG for its mission of supervising and monitoring the implementation of the Royal Decree of January 24th 2024. More information about the processing of your personal data can be found in our Privacy Policy, see link below</t>
  </si>
  <si>
    <t>*Il s'agit de la première ou de l'unique facture de décompte ou de régularisation de laquelle le forfait de base a été déduit / Dit is de eerste of enige voorschot- of afrekeningsfactuur waarvan het basispakket werd afgehouden</t>
  </si>
  <si>
    <t>**Le cas échéant, il s'agit de la deuxième facture de décompte ou de régularisation de laquelle le forfait de base a été déduit / In voorkomend geval is dit de tweede voorschot- of afrekeningsfactuur waarvan het basispakket werd afgehouden</t>
  </si>
  <si>
    <t>Compensation avec des dettes en cours / Verrekening met openstaande schulden</t>
  </si>
  <si>
    <t>*** Le cas échéant, il s'agit de la troisième facture de décompte ou de régularisation de laquelle le forfait de base a été déduit / In voorkomend geval is dit de derde voorschot- of afrekeningsfactuur waarvan het basispakket werd afgehouden</t>
  </si>
  <si>
    <t>Synthèse de la créance forfait de base I&amp;II électricité  / Synthese van de schuldvordering basispakket I&amp;II elektriciteit</t>
  </si>
  <si>
    <t>* Le forfait de base n'est pas soumis à la TVA / Het basispakket wordt niet onderworpen aan de btw.</t>
  </si>
  <si>
    <t>Synthèse de la créance forfait de base I&amp;II gaz naturel  / Synthese van de schuldvordering basispakket I&amp;II aardgas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</si>
</sst>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Calibri"/>
      <family val="2"/>
      <scheme val="minor"/>
    </font>
    <font>
      <b/>
      <sz val="18"/>
      <color theme="3"/>
      <name val="Cambria"/>
      <family val="2"/>
      <scheme val="major"/>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name val="Calibri"/>
      <family val="2"/>
      <scheme val="minor"/>
    </font>
    <font>
      <b/>
      <sz val="11"/>
      <color theme="1"/>
      <name val="Calibri"/>
      <family val="2"/>
      <scheme val="minor"/>
    </font>
    <font>
      <sz val="10"/>
      <color theme="1"/>
      <name val="Calibri"/>
      <family val="2"/>
      <scheme val="minor"/>
    </font>
    <font>
      <sz val="11"/>
      <color theme="1"/>
      <name val="Calibri"/>
      <family val="2"/>
      <scheme val="minor"/>
    </font>
    <font>
      <b/>
      <sz val="10"/>
      <name val="Calibri"/>
      <family val="2"/>
      <scheme val="minor"/>
    </font>
    <font>
      <b/>
      <sz val="10"/>
      <color theme="9" tint="-0.499984740745262"/>
      <name val="Calibri"/>
      <family val="2"/>
      <scheme val="minor"/>
    </font>
    <font>
      <sz val="10"/>
      <name val="Calibri"/>
      <family val="2"/>
      <scheme val="minor"/>
    </font>
    <font>
      <u/>
      <sz val="11"/>
      <color theme="10"/>
      <name val="Calibri"/>
      <family val="2"/>
      <scheme val="minor"/>
    </font>
    <font>
      <b/>
      <sz val="11"/>
      <color theme="8"/>
      <name val="Calibri"/>
      <family val="2"/>
      <scheme val="minor"/>
    </font>
    <font>
      <sz val="10"/>
      <color theme="8"/>
      <name val="Calibri"/>
      <family val="2"/>
      <scheme val="minor"/>
    </font>
    <font>
      <sz val="11"/>
      <color theme="8"/>
      <name val="Calibri"/>
      <family val="2"/>
      <scheme val="minor"/>
    </font>
    <font>
      <b/>
      <sz val="11"/>
      <color indexed="49"/>
      <name val="Calibri"/>
      <family val="2"/>
      <scheme val="minor"/>
    </font>
    <font>
      <b/>
      <sz val="14"/>
      <color theme="8"/>
      <name val="Calibri"/>
      <family val="2"/>
      <scheme val="minor"/>
    </font>
    <font>
      <b/>
      <sz val="9"/>
      <color theme="1"/>
      <name val="Calibri"/>
      <family val="2"/>
      <scheme val="minor"/>
    </font>
    <font>
      <sz val="9"/>
      <color theme="1"/>
      <name val="Calibri"/>
      <family val="2"/>
      <scheme val="minor"/>
    </font>
    <font>
      <i/>
      <sz val="9"/>
      <color theme="1"/>
      <name val="Calibri"/>
      <family val="2"/>
      <scheme val="minor"/>
    </font>
    <font>
      <b/>
      <sz val="8"/>
      <color theme="1"/>
      <name val="Calibri"/>
      <family val="2"/>
      <scheme val="minor"/>
    </font>
    <font>
      <b/>
      <sz val="9"/>
      <color theme="5" tint="-0.249977111117893"/>
      <name val="Calibri"/>
      <family val="2"/>
      <scheme val="minor"/>
    </font>
    <font>
      <b/>
      <sz val="11"/>
      <color theme="5" tint="-0.249977111117893"/>
      <name val="Calibri"/>
      <family val="2"/>
      <scheme val="minor"/>
    </font>
    <font>
      <b/>
      <sz val="10"/>
      <color theme="5" tint="-0.249977111117893"/>
      <name val="Calibri"/>
      <family val="2"/>
      <scheme val="minor"/>
    </font>
    <font>
      <b/>
      <sz val="10"/>
      <color theme="3" tint="0.39997558519241921"/>
      <name val="Calibri"/>
      <family val="2"/>
      <scheme val="minor"/>
    </font>
    <font>
      <b/>
      <sz val="11"/>
      <color theme="3" tint="0.39997558519241921"/>
      <name val="Calibri"/>
      <family val="2"/>
      <scheme val="minor"/>
    </font>
    <font>
      <b/>
      <sz val="9"/>
      <color theme="3" tint="0.39997558519241921"/>
      <name val="Calibri"/>
      <family val="2"/>
      <scheme val="minor"/>
    </font>
    <font>
      <sz val="9"/>
      <name val="Calibri"/>
      <family val="2"/>
      <scheme val="minor"/>
    </font>
    <font>
      <b/>
      <sz val="10"/>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top style="medium">
        <color indexed="64"/>
      </top>
      <bottom/>
      <diagonal/>
    </border>
    <border>
      <left/>
      <right/>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s>
  <cellStyleXfs count="45">
    <xf numFmtId="0" fontId="0" fillId="0" borderId="0"/>
    <xf numFmtId="0" fontId="1" fillId="0" borderId="0" applyNumberFormat="0" applyFill="0" applyBorder="0" applyAlignment="0" applyProtection="0"/>
    <xf numFmtId="0" fontId="2" fillId="0" borderId="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2"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21" fillId="0" borderId="0"/>
    <xf numFmtId="0" fontId="25" fillId="0" borderId="0" applyNumberFormat="0" applyFill="0" applyBorder="0" applyAlignment="0" applyProtection="0"/>
  </cellStyleXfs>
  <cellXfs count="128">
    <xf numFmtId="0" fontId="0" fillId="0" borderId="0" xfId="0"/>
    <xf numFmtId="0" fontId="19" fillId="0" borderId="0" xfId="0" applyFont="1"/>
    <xf numFmtId="0" fontId="18" fillId="0" borderId="0" xfId="0" applyFont="1" applyAlignment="1">
      <alignment horizontal="center" vertical="center" wrapText="1"/>
    </xf>
    <xf numFmtId="0" fontId="18" fillId="0" borderId="0" xfId="0" applyFont="1" applyAlignment="1">
      <alignment horizontal="center" vertical="center"/>
    </xf>
    <xf numFmtId="0" fontId="20" fillId="0" borderId="0" xfId="0" applyFont="1"/>
    <xf numFmtId="49" fontId="24" fillId="0" borderId="12" xfId="2" applyNumberFormat="1" applyFont="1" applyBorder="1" applyAlignment="1">
      <alignment horizontal="center" vertical="center" wrapText="1"/>
    </xf>
    <xf numFmtId="0" fontId="21" fillId="0" borderId="0" xfId="0" applyFont="1"/>
    <xf numFmtId="0" fontId="0" fillId="33" borderId="0" xfId="0" applyFill="1"/>
    <xf numFmtId="0" fontId="26" fillId="33" borderId="24" xfId="0" applyFont="1" applyFill="1" applyBorder="1" applyAlignment="1">
      <alignment horizontal="justify" vertical="center" wrapText="1"/>
    </xf>
    <xf numFmtId="0" fontId="27" fillId="33" borderId="25" xfId="0" applyFont="1" applyFill="1" applyBorder="1" applyAlignment="1">
      <alignment horizontal="justify" vertical="center" wrapText="1"/>
    </xf>
    <xf numFmtId="0" fontId="28" fillId="0" borderId="0" xfId="0" applyFont="1"/>
    <xf numFmtId="0" fontId="26" fillId="33" borderId="26" xfId="0" applyFont="1" applyFill="1" applyBorder="1" applyAlignment="1">
      <alignment horizontal="justify" vertical="center" wrapText="1"/>
    </xf>
    <xf numFmtId="0" fontId="20" fillId="33" borderId="27" xfId="0" applyFont="1" applyFill="1" applyBorder="1" applyAlignment="1">
      <alignment horizontal="justify" vertical="center" wrapText="1"/>
    </xf>
    <xf numFmtId="0" fontId="29" fillId="0" borderId="0" xfId="0" applyFont="1"/>
    <xf numFmtId="0" fontId="26" fillId="0" borderId="0" xfId="0" applyFont="1"/>
    <xf numFmtId="0" fontId="25" fillId="0" borderId="0" xfId="44"/>
    <xf numFmtId="0" fontId="0" fillId="0" borderId="0" xfId="0" quotePrefix="1"/>
    <xf numFmtId="0" fontId="0" fillId="0" borderId="0" xfId="0" applyAlignment="1">
      <alignment wrapText="1"/>
    </xf>
    <xf numFmtId="0" fontId="25" fillId="0" borderId="0" xfId="44" applyAlignment="1">
      <alignment vertical="top"/>
    </xf>
    <xf numFmtId="0" fontId="30" fillId="33" borderId="0" xfId="0" applyFont="1" applyFill="1"/>
    <xf numFmtId="0" fontId="24" fillId="0" borderId="0" xfId="0" applyFont="1"/>
    <xf numFmtId="4" fontId="24" fillId="0" borderId="0" xfId="0" applyNumberFormat="1" applyFont="1"/>
    <xf numFmtId="3" fontId="32" fillId="0" borderId="10" xfId="0" applyNumberFormat="1" applyFont="1" applyBorder="1"/>
    <xf numFmtId="0" fontId="23" fillId="0" borderId="0" xfId="0" applyFont="1" applyAlignment="1">
      <alignment horizontal="center"/>
    </xf>
    <xf numFmtId="0" fontId="22" fillId="0" borderId="10" xfId="0" applyFont="1" applyBorder="1"/>
    <xf numFmtId="4" fontId="22" fillId="0" borderId="10" xfId="0" applyNumberFormat="1" applyFont="1" applyBorder="1" applyAlignment="1">
      <alignment horizontal="right"/>
    </xf>
    <xf numFmtId="4" fontId="22" fillId="0" borderId="0" xfId="0" applyNumberFormat="1" applyFont="1"/>
    <xf numFmtId="0" fontId="32" fillId="0" borderId="28" xfId="0" applyFont="1" applyBorder="1" applyAlignment="1">
      <alignment horizontal="right"/>
    </xf>
    <xf numFmtId="0" fontId="33" fillId="0" borderId="32" xfId="0" applyFont="1" applyBorder="1" applyAlignment="1">
      <alignment horizontal="right"/>
    </xf>
    <xf numFmtId="0" fontId="33" fillId="0" borderId="33" xfId="0" applyFont="1" applyBorder="1" applyAlignment="1">
      <alignment horizontal="right"/>
    </xf>
    <xf numFmtId="0" fontId="31" fillId="0" borderId="19" xfId="0" applyFont="1" applyBorder="1" applyAlignment="1">
      <alignment vertical="center" wrapText="1"/>
    </xf>
    <xf numFmtId="0" fontId="33" fillId="0" borderId="31" xfId="0" applyFont="1" applyBorder="1" applyAlignment="1">
      <alignment horizontal="right"/>
    </xf>
    <xf numFmtId="0" fontId="33" fillId="0" borderId="35" xfId="0" applyFont="1" applyBorder="1" applyAlignment="1">
      <alignment horizontal="right"/>
    </xf>
    <xf numFmtId="3" fontId="32" fillId="0" borderId="36" xfId="0" applyNumberFormat="1" applyFont="1" applyBorder="1"/>
    <xf numFmtId="3" fontId="32" fillId="0" borderId="37" xfId="0" applyNumberFormat="1" applyFont="1" applyBorder="1"/>
    <xf numFmtId="3" fontId="32" fillId="0" borderId="38" xfId="0" applyNumberFormat="1" applyFont="1" applyBorder="1"/>
    <xf numFmtId="3" fontId="32" fillId="0" borderId="39" xfId="0" applyNumberFormat="1" applyFont="1" applyBorder="1"/>
    <xf numFmtId="3" fontId="32" fillId="0" borderId="40" xfId="0" applyNumberFormat="1" applyFont="1" applyBorder="1"/>
    <xf numFmtId="0" fontId="34" fillId="0" borderId="41" xfId="0" applyFont="1" applyBorder="1" applyAlignment="1">
      <alignment horizontal="center" vertical="center" wrapText="1"/>
    </xf>
    <xf numFmtId="0" fontId="34" fillId="0" borderId="29" xfId="0" applyFont="1" applyBorder="1" applyAlignment="1">
      <alignment horizontal="center" vertical="center" wrapText="1"/>
    </xf>
    <xf numFmtId="3" fontId="32" fillId="0" borderId="34" xfId="0" applyNumberFormat="1" applyFont="1" applyBorder="1"/>
    <xf numFmtId="3" fontId="32" fillId="0" borderId="12" xfId="0" applyNumberFormat="1" applyFont="1" applyBorder="1"/>
    <xf numFmtId="3" fontId="32" fillId="0" borderId="29" xfId="0" applyNumberFormat="1" applyFont="1" applyBorder="1"/>
    <xf numFmtId="0" fontId="31" fillId="0" borderId="43" xfId="0" applyFont="1" applyBorder="1"/>
    <xf numFmtId="0" fontId="19" fillId="0" borderId="0" xfId="0" applyFont="1" applyAlignment="1">
      <alignment horizontal="center" wrapText="1"/>
    </xf>
    <xf numFmtId="3" fontId="32" fillId="0" borderId="45" xfId="0" applyNumberFormat="1" applyFont="1" applyBorder="1"/>
    <xf numFmtId="3" fontId="32" fillId="0" borderId="46" xfId="0" applyNumberFormat="1" applyFont="1" applyBorder="1"/>
    <xf numFmtId="3" fontId="32" fillId="0" borderId="47" xfId="0" applyNumberFormat="1" applyFont="1" applyBorder="1"/>
    <xf numFmtId="3" fontId="32" fillId="0" borderId="48" xfId="0" applyNumberFormat="1" applyFont="1" applyBorder="1"/>
    <xf numFmtId="3" fontId="32" fillId="0" borderId="41" xfId="0" applyNumberFormat="1" applyFont="1" applyBorder="1"/>
    <xf numFmtId="14" fontId="0" fillId="0" borderId="0" xfId="0" applyNumberFormat="1" applyAlignment="1">
      <alignment horizontal="left"/>
    </xf>
    <xf numFmtId="0" fontId="34" fillId="0" borderId="42" xfId="0" applyFont="1" applyBorder="1" applyAlignment="1">
      <alignment horizontal="center" vertical="center" wrapText="1"/>
    </xf>
    <xf numFmtId="0" fontId="34" fillId="0" borderId="44" xfId="0" applyFont="1" applyBorder="1" applyAlignment="1">
      <alignment horizontal="center" vertical="center" wrapText="1"/>
    </xf>
    <xf numFmtId="0" fontId="32" fillId="0" borderId="34" xfId="0" applyFont="1" applyBorder="1"/>
    <xf numFmtId="0" fontId="32" fillId="0" borderId="10" xfId="0" applyFont="1" applyBorder="1"/>
    <xf numFmtId="0" fontId="32" fillId="0" borderId="12" xfId="0" applyFont="1" applyBorder="1"/>
    <xf numFmtId="0" fontId="32" fillId="0" borderId="29" xfId="0" applyFont="1" applyBorder="1"/>
    <xf numFmtId="4" fontId="31" fillId="0" borderId="24" xfId="0" applyNumberFormat="1" applyFont="1" applyBorder="1"/>
    <xf numFmtId="4" fontId="22" fillId="0" borderId="10" xfId="0" applyNumberFormat="1" applyFont="1" applyFill="1" applyBorder="1" applyAlignment="1">
      <alignment horizontal="right"/>
    </xf>
    <xf numFmtId="0" fontId="41" fillId="0" borderId="10" xfId="0" applyFont="1" applyBorder="1"/>
    <xf numFmtId="4" fontId="41" fillId="0" borderId="10" xfId="0" applyNumberFormat="1" applyFont="1" applyBorder="1"/>
    <xf numFmtId="0" fontId="32" fillId="0" borderId="0" xfId="0" applyFont="1"/>
    <xf numFmtId="4" fontId="41" fillId="0" borderId="0" xfId="0" applyNumberFormat="1" applyFont="1"/>
    <xf numFmtId="0" fontId="24" fillId="0" borderId="51" xfId="0" applyFont="1" applyBorder="1"/>
    <xf numFmtId="4" fontId="24" fillId="0" borderId="51" xfId="0" applyNumberFormat="1" applyFont="1" applyBorder="1"/>
    <xf numFmtId="0" fontId="41" fillId="0" borderId="50" xfId="0" applyFont="1" applyBorder="1"/>
    <xf numFmtId="4" fontId="41" fillId="0" borderId="50" xfId="0" applyNumberFormat="1" applyFont="1" applyBorder="1"/>
    <xf numFmtId="3" fontId="32" fillId="0" borderId="53" xfId="0" applyNumberFormat="1" applyFont="1" applyBorder="1"/>
    <xf numFmtId="3" fontId="32" fillId="0" borderId="54" xfId="0" applyNumberFormat="1" applyFont="1" applyBorder="1"/>
    <xf numFmtId="3" fontId="32" fillId="0" borderId="55" xfId="0" applyNumberFormat="1" applyFont="1" applyBorder="1"/>
    <xf numFmtId="3" fontId="32" fillId="0" borderId="56" xfId="0" applyNumberFormat="1" applyFont="1" applyBorder="1"/>
    <xf numFmtId="3" fontId="32" fillId="0" borderId="24" xfId="0" applyNumberFormat="1" applyFont="1" applyBorder="1"/>
    <xf numFmtId="0" fontId="21" fillId="0" borderId="31" xfId="0" applyFont="1" applyBorder="1"/>
    <xf numFmtId="0" fontId="32" fillId="0" borderId="57" xfId="0" applyFont="1" applyBorder="1"/>
    <xf numFmtId="0" fontId="21" fillId="0" borderId="32" xfId="0" applyFont="1" applyBorder="1"/>
    <xf numFmtId="0" fontId="32" fillId="0" borderId="58" xfId="0" applyFont="1" applyBorder="1"/>
    <xf numFmtId="0" fontId="21" fillId="0" borderId="33" xfId="0" applyFont="1" applyBorder="1"/>
    <xf numFmtId="0" fontId="32" fillId="0" borderId="59" xfId="0" applyFont="1" applyBorder="1"/>
    <xf numFmtId="0" fontId="32" fillId="0" borderId="28" xfId="0" applyFont="1" applyBorder="1"/>
    <xf numFmtId="0" fontId="32" fillId="0" borderId="30" xfId="0" applyFont="1" applyBorder="1"/>
    <xf numFmtId="0" fontId="21" fillId="0" borderId="28" xfId="0" applyFont="1" applyBorder="1"/>
    <xf numFmtId="4" fontId="31" fillId="0" borderId="30" xfId="0" applyNumberFormat="1" applyFont="1" applyBorder="1"/>
    <xf numFmtId="0" fontId="34" fillId="0" borderId="25" xfId="0" applyFont="1" applyBorder="1" applyAlignment="1">
      <alignment horizontal="center" vertical="center" wrapText="1"/>
    </xf>
    <xf numFmtId="3" fontId="32" fillId="0" borderId="57" xfId="0" applyNumberFormat="1" applyFont="1" applyBorder="1"/>
    <xf numFmtId="3" fontId="32" fillId="0" borderId="58" xfId="0" applyNumberFormat="1" applyFont="1" applyBorder="1"/>
    <xf numFmtId="3" fontId="32" fillId="0" borderId="60" xfId="0" applyNumberFormat="1" applyFont="1" applyBorder="1"/>
    <xf numFmtId="3" fontId="32" fillId="0" borderId="59" xfId="0" applyNumberFormat="1" applyFont="1" applyBorder="1"/>
    <xf numFmtId="3" fontId="32" fillId="0" borderId="30" xfId="0" applyNumberFormat="1" applyFont="1" applyBorder="1"/>
    <xf numFmtId="3" fontId="31" fillId="0" borderId="39" xfId="0" applyNumberFormat="1" applyFont="1" applyBorder="1"/>
    <xf numFmtId="0" fontId="31" fillId="0" borderId="28" xfId="0" applyFont="1" applyBorder="1"/>
    <xf numFmtId="0" fontId="31" fillId="0" borderId="29" xfId="0" applyFont="1" applyBorder="1"/>
    <xf numFmtId="3" fontId="31" fillId="0" borderId="41" xfId="0" applyNumberFormat="1" applyFont="1" applyBorder="1"/>
    <xf numFmtId="0" fontId="39" fillId="0" borderId="0" xfId="43" applyFont="1" applyAlignment="1">
      <alignment horizontal="center" vertical="center"/>
    </xf>
    <xf numFmtId="0" fontId="36" fillId="0" borderId="0" xfId="43" applyFont="1" applyAlignment="1">
      <alignment horizontal="center" vertical="center"/>
    </xf>
    <xf numFmtId="3" fontId="42" fillId="0" borderId="41" xfId="0" applyNumberFormat="1" applyFont="1" applyBorder="1"/>
    <xf numFmtId="3" fontId="42" fillId="0" borderId="39" xfId="0" applyNumberFormat="1" applyFont="1" applyBorder="1"/>
    <xf numFmtId="4" fontId="42" fillId="0" borderId="39" xfId="0" applyNumberFormat="1" applyFont="1" applyBorder="1"/>
    <xf numFmtId="0" fontId="42" fillId="0" borderId="29" xfId="0" applyFont="1" applyBorder="1"/>
    <xf numFmtId="4" fontId="42" fillId="0" borderId="24" xfId="0" applyNumberFormat="1" applyFont="1" applyBorder="1"/>
    <xf numFmtId="4" fontId="42" fillId="0" borderId="30" xfId="0" applyNumberFormat="1" applyFont="1" applyBorder="1"/>
    <xf numFmtId="0" fontId="42" fillId="0" borderId="28" xfId="0" applyFont="1" applyBorder="1"/>
    <xf numFmtId="0" fontId="18" fillId="0" borderId="0" xfId="0" applyFont="1" applyFill="1" applyAlignment="1">
      <alignment horizontal="left" wrapText="1"/>
    </xf>
    <xf numFmtId="49" fontId="24" fillId="0" borderId="18" xfId="2" applyNumberFormat="1" applyFont="1" applyBorder="1" applyAlignment="1">
      <alignment horizontal="center" vertical="center" wrapText="1"/>
    </xf>
    <xf numFmtId="49" fontId="24" fillId="0" borderId="16" xfId="2" applyNumberFormat="1" applyFont="1" applyBorder="1" applyAlignment="1">
      <alignment horizontal="center" vertical="center" wrapText="1"/>
    </xf>
    <xf numFmtId="49" fontId="24" fillId="0" borderId="20" xfId="2" applyNumberFormat="1" applyFont="1" applyBorder="1" applyAlignment="1">
      <alignment horizontal="center" vertical="center" wrapText="1"/>
    </xf>
    <xf numFmtId="49" fontId="24" fillId="0" borderId="11" xfId="2" applyNumberFormat="1" applyFont="1" applyBorder="1" applyAlignment="1">
      <alignment horizontal="center" vertical="center" wrapText="1"/>
    </xf>
    <xf numFmtId="49" fontId="24" fillId="0" borderId="17" xfId="2" applyNumberFormat="1" applyFont="1" applyBorder="1" applyAlignment="1">
      <alignment horizontal="center" vertical="center" wrapText="1"/>
    </xf>
    <xf numFmtId="49" fontId="24" fillId="0" borderId="21" xfId="2" applyNumberFormat="1" applyFont="1" applyBorder="1" applyAlignment="1">
      <alignment horizontal="center" vertical="center" wrapText="1"/>
    </xf>
    <xf numFmtId="49" fontId="24" fillId="0" borderId="13" xfId="2" applyNumberFormat="1" applyFont="1" applyBorder="1" applyAlignment="1">
      <alignment horizontal="center" vertical="center" wrapText="1"/>
    </xf>
    <xf numFmtId="49" fontId="24" fillId="0" borderId="15" xfId="2" applyNumberFormat="1" applyFont="1" applyBorder="1" applyAlignment="1">
      <alignment horizontal="center" vertical="center" wrapText="1"/>
    </xf>
    <xf numFmtId="49" fontId="24" fillId="0" borderId="14" xfId="2" applyNumberFormat="1" applyFont="1" applyBorder="1" applyAlignment="1">
      <alignment horizontal="center" vertical="center" wrapText="1"/>
    </xf>
    <xf numFmtId="49" fontId="24" fillId="0" borderId="19" xfId="2" applyNumberFormat="1" applyFont="1" applyBorder="1" applyAlignment="1">
      <alignment horizontal="center" vertical="center" wrapText="1"/>
    </xf>
    <xf numFmtId="49" fontId="24" fillId="0" borderId="22" xfId="2" applyNumberFormat="1" applyFont="1" applyBorder="1" applyAlignment="1">
      <alignment horizontal="center" vertical="center" wrapText="1"/>
    </xf>
    <xf numFmtId="49" fontId="24" fillId="0" borderId="23" xfId="2" applyNumberFormat="1" applyFont="1" applyBorder="1" applyAlignment="1">
      <alignment horizontal="center" vertical="center" wrapText="1"/>
    </xf>
    <xf numFmtId="0" fontId="31" fillId="0" borderId="41" xfId="0" applyFont="1" applyBorder="1" applyAlignment="1">
      <alignment horizontal="center" vertical="center" wrapText="1"/>
    </xf>
    <xf numFmtId="0" fontId="31" fillId="0" borderId="42"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28" xfId="0" applyFont="1" applyBorder="1" applyAlignment="1">
      <alignment horizontal="center" vertical="center" wrapText="1"/>
    </xf>
    <xf numFmtId="0" fontId="31" fillId="0" borderId="29" xfId="0" applyFont="1" applyBorder="1" applyAlignment="1">
      <alignment horizontal="center" vertical="center" wrapText="1"/>
    </xf>
    <xf numFmtId="0" fontId="31" fillId="0" borderId="30" xfId="0" applyFont="1" applyBorder="1" applyAlignment="1">
      <alignment horizontal="center" vertical="center" wrapText="1"/>
    </xf>
    <xf numFmtId="0" fontId="31" fillId="0" borderId="52" xfId="0" applyFont="1" applyBorder="1" applyAlignment="1">
      <alignment horizontal="center" vertical="center" wrapText="1"/>
    </xf>
    <xf numFmtId="0" fontId="31" fillId="0" borderId="26" xfId="0" applyFont="1" applyBorder="1" applyAlignment="1">
      <alignment horizontal="center" vertical="center" wrapText="1"/>
    </xf>
    <xf numFmtId="0" fontId="36" fillId="0" borderId="49" xfId="43" applyFont="1" applyBorder="1" applyAlignment="1">
      <alignment horizontal="center" vertical="center"/>
    </xf>
    <xf numFmtId="0" fontId="37" fillId="0" borderId="17" xfId="0" applyFont="1" applyBorder="1" applyAlignment="1">
      <alignment horizontal="center"/>
    </xf>
    <xf numFmtId="4" fontId="37" fillId="0" borderId="17" xfId="0" applyNumberFormat="1" applyFont="1" applyBorder="1" applyAlignment="1">
      <alignment horizontal="center"/>
    </xf>
    <xf numFmtId="0" fontId="39" fillId="0" borderId="49" xfId="43" applyFont="1" applyBorder="1" applyAlignment="1">
      <alignment horizontal="center" vertical="center"/>
    </xf>
    <xf numFmtId="0" fontId="38" fillId="0" borderId="17" xfId="0" applyFont="1" applyBorder="1" applyAlignment="1">
      <alignment horizontal="center"/>
    </xf>
    <xf numFmtId="4" fontId="38" fillId="0" borderId="17" xfId="0" applyNumberFormat="1" applyFont="1" applyBorder="1" applyAlignment="1">
      <alignment horizontal="center"/>
    </xf>
  </cellXfs>
  <cellStyles count="45">
    <cellStyle name="20 % - Accent1 2" xfId="20" xr:uid="{00000000-0005-0000-0000-000000000000}"/>
    <cellStyle name="20 % - Accent2 2" xfId="24" xr:uid="{00000000-0005-0000-0000-000001000000}"/>
    <cellStyle name="20 % - Accent3 2" xfId="28" xr:uid="{00000000-0005-0000-0000-000002000000}"/>
    <cellStyle name="20 % - Accent4 2" xfId="32" xr:uid="{00000000-0005-0000-0000-000003000000}"/>
    <cellStyle name="20 % - Accent5 2" xfId="36" xr:uid="{00000000-0005-0000-0000-000004000000}"/>
    <cellStyle name="20 % - Accent6 2" xfId="40" xr:uid="{00000000-0005-0000-0000-000005000000}"/>
    <cellStyle name="40 % - Accent1 2" xfId="21" xr:uid="{00000000-0005-0000-0000-000006000000}"/>
    <cellStyle name="40 % - Accent2 2" xfId="25" xr:uid="{00000000-0005-0000-0000-000007000000}"/>
    <cellStyle name="40 % - Accent3 2" xfId="29" xr:uid="{00000000-0005-0000-0000-000008000000}"/>
    <cellStyle name="40 % - Accent4 2" xfId="33" xr:uid="{00000000-0005-0000-0000-000009000000}"/>
    <cellStyle name="40 % - Accent5 2" xfId="37" xr:uid="{00000000-0005-0000-0000-00000A000000}"/>
    <cellStyle name="40 % - Accent6 2" xfId="41" xr:uid="{00000000-0005-0000-0000-00000B000000}"/>
    <cellStyle name="60 % - Accent1 2" xfId="22" xr:uid="{00000000-0005-0000-0000-00000C000000}"/>
    <cellStyle name="60 % - Accent2 2" xfId="26" xr:uid="{00000000-0005-0000-0000-00000D000000}"/>
    <cellStyle name="60 % - Accent3 2" xfId="30" xr:uid="{00000000-0005-0000-0000-00000E000000}"/>
    <cellStyle name="60 % - Accent4 2" xfId="34" xr:uid="{00000000-0005-0000-0000-00000F000000}"/>
    <cellStyle name="60 % - Accent5 2" xfId="38" xr:uid="{00000000-0005-0000-0000-000010000000}"/>
    <cellStyle name="60 % - Accent6 2" xfId="42" xr:uid="{00000000-0005-0000-0000-000011000000}"/>
    <cellStyle name="Accent1 2" xfId="19" xr:uid="{00000000-0005-0000-0000-000012000000}"/>
    <cellStyle name="Accent2 2" xfId="23" xr:uid="{00000000-0005-0000-0000-000013000000}"/>
    <cellStyle name="Accent3 2" xfId="27" xr:uid="{00000000-0005-0000-0000-000014000000}"/>
    <cellStyle name="Accent4 2" xfId="31" xr:uid="{00000000-0005-0000-0000-000015000000}"/>
    <cellStyle name="Accent5 2" xfId="35" xr:uid="{00000000-0005-0000-0000-000016000000}"/>
    <cellStyle name="Accent6 2" xfId="39" xr:uid="{00000000-0005-0000-0000-000017000000}"/>
    <cellStyle name="Avertissement 2" xfId="15" xr:uid="{00000000-0005-0000-0000-000018000000}"/>
    <cellStyle name="Calcul 2" xfId="12" xr:uid="{00000000-0005-0000-0000-000019000000}"/>
    <cellStyle name="Cellule liée 2" xfId="13" xr:uid="{00000000-0005-0000-0000-00001A000000}"/>
    <cellStyle name="Commentaire 2" xfId="16" xr:uid="{00000000-0005-0000-0000-00001B000000}"/>
    <cellStyle name="Entrée 2" xfId="10" xr:uid="{00000000-0005-0000-0000-00001C000000}"/>
    <cellStyle name="Insatisfaisant 2" xfId="8" xr:uid="{00000000-0005-0000-0000-00001E000000}"/>
    <cellStyle name="Lien hypertexte" xfId="44" builtinId="8"/>
    <cellStyle name="Neutre 2" xfId="9" xr:uid="{00000000-0005-0000-0000-00001F000000}"/>
    <cellStyle name="Normal" xfId="0" builtinId="0"/>
    <cellStyle name="Normal 2" xfId="2" xr:uid="{00000000-0005-0000-0000-000021000000}"/>
    <cellStyle name="Normal 3" xfId="43" xr:uid="{00000000-0005-0000-0000-000022000000}"/>
    <cellStyle name="Satisfaisant 2" xfId="7" xr:uid="{00000000-0005-0000-0000-000023000000}"/>
    <cellStyle name="Sortie 2" xfId="11" xr:uid="{00000000-0005-0000-0000-000024000000}"/>
    <cellStyle name="Texte explicatif 2" xfId="17" xr:uid="{00000000-0005-0000-0000-000025000000}"/>
    <cellStyle name="Titre" xfId="1" builtinId="15" customBuiltin="1"/>
    <cellStyle name="Titre 1 2" xfId="3" xr:uid="{00000000-0005-0000-0000-000027000000}"/>
    <cellStyle name="Titre 2 2" xfId="4" xr:uid="{00000000-0005-0000-0000-000028000000}"/>
    <cellStyle name="Titre 3 2" xfId="5" xr:uid="{00000000-0005-0000-0000-000029000000}"/>
    <cellStyle name="Titre 4 2" xfId="6" xr:uid="{00000000-0005-0000-0000-00002A000000}"/>
    <cellStyle name="Total 2" xfId="18" xr:uid="{00000000-0005-0000-0000-00002B000000}"/>
    <cellStyle name="Vérification 2" xfId="14" xr:uid="{00000000-0005-0000-0000-00002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reg.be/en/privacy-policy" TargetMode="External"/><Relationship Id="rId1" Type="http://schemas.openxmlformats.org/officeDocument/2006/relationships/hyperlink" Target="mailto:soctar@creg.b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0"/>
  <sheetViews>
    <sheetView zoomScaleNormal="100" workbookViewId="0"/>
  </sheetViews>
  <sheetFormatPr baseColWidth="10" defaultColWidth="11.453125" defaultRowHeight="14.5" x14ac:dyDescent="0.35"/>
  <cols>
    <col min="1" max="1" width="23.08984375" customWidth="1"/>
    <col min="2" max="2" width="67.54296875" customWidth="1"/>
  </cols>
  <sheetData>
    <row r="1" spans="1:19" ht="18.5" x14ac:dyDescent="0.45">
      <c r="A1" s="19" t="s">
        <v>18</v>
      </c>
      <c r="B1" s="19" t="s">
        <v>54</v>
      </c>
    </row>
    <row r="2" spans="1:19" ht="15" thickBot="1" x14ac:dyDescent="0.4">
      <c r="A2" s="7"/>
      <c r="B2" s="7"/>
    </row>
    <row r="3" spans="1:19" ht="30" customHeight="1" thickBot="1" x14ac:dyDescent="0.4">
      <c r="A3" s="8" t="s">
        <v>16</v>
      </c>
      <c r="B3" s="9"/>
      <c r="C3" s="10"/>
      <c r="D3" s="10"/>
      <c r="E3" s="10"/>
      <c r="F3" s="10"/>
      <c r="G3" s="10"/>
      <c r="H3" s="10"/>
      <c r="I3" s="10"/>
      <c r="J3" s="10"/>
      <c r="K3" s="10"/>
      <c r="L3" s="10"/>
      <c r="M3" s="10"/>
      <c r="N3" s="10"/>
      <c r="O3" s="10"/>
      <c r="P3" s="10"/>
      <c r="Q3" s="10"/>
      <c r="R3" s="10"/>
      <c r="S3" s="10"/>
    </row>
    <row r="4" spans="1:19" ht="30" customHeight="1" thickBot="1" x14ac:dyDescent="0.4">
      <c r="A4" s="11" t="s">
        <v>17</v>
      </c>
      <c r="B4" s="12"/>
    </row>
    <row r="5" spans="1:19" ht="30" customHeight="1" thickBot="1" x14ac:dyDescent="0.4">
      <c r="A5" s="11" t="s">
        <v>18</v>
      </c>
      <c r="B5" s="12"/>
    </row>
    <row r="6" spans="1:19" ht="30" customHeight="1" thickBot="1" x14ac:dyDescent="0.4">
      <c r="A6" s="11" t="s">
        <v>19</v>
      </c>
      <c r="B6" s="12"/>
    </row>
    <row r="7" spans="1:19" ht="30" customHeight="1" thickBot="1" x14ac:dyDescent="0.4">
      <c r="A7" s="11" t="s">
        <v>20</v>
      </c>
      <c r="B7" s="12"/>
    </row>
    <row r="8" spans="1:19" x14ac:dyDescent="0.35">
      <c r="A8" s="13"/>
    </row>
    <row r="9" spans="1:19" x14ac:dyDescent="0.35">
      <c r="A9" s="14" t="s">
        <v>21</v>
      </c>
      <c r="B9" t="s">
        <v>22</v>
      </c>
    </row>
    <row r="10" spans="1:19" x14ac:dyDescent="0.35">
      <c r="A10" s="13"/>
      <c r="B10" t="s">
        <v>33</v>
      </c>
    </row>
    <row r="11" spans="1:19" x14ac:dyDescent="0.35">
      <c r="A11" s="13"/>
      <c r="B11" s="15" t="s">
        <v>29</v>
      </c>
    </row>
    <row r="12" spans="1:19" x14ac:dyDescent="0.35">
      <c r="A12" s="13"/>
      <c r="B12" s="16" t="s">
        <v>30</v>
      </c>
    </row>
    <row r="13" spans="1:19" x14ac:dyDescent="0.35">
      <c r="A13" s="13"/>
      <c r="B13" t="s">
        <v>23</v>
      </c>
    </row>
    <row r="14" spans="1:19" x14ac:dyDescent="0.35">
      <c r="A14" s="13"/>
      <c r="B14" t="s">
        <v>24</v>
      </c>
    </row>
    <row r="15" spans="1:19" x14ac:dyDescent="0.35">
      <c r="A15" s="13"/>
      <c r="B15" t="s">
        <v>25</v>
      </c>
    </row>
    <row r="16" spans="1:19" x14ac:dyDescent="0.35">
      <c r="A16" s="13"/>
    </row>
    <row r="17" spans="1:3" x14ac:dyDescent="0.35">
      <c r="A17" s="14" t="s">
        <v>26</v>
      </c>
      <c r="B17" s="50">
        <v>45382</v>
      </c>
    </row>
    <row r="18" spans="1:3" x14ac:dyDescent="0.35">
      <c r="A18" s="13"/>
    </row>
    <row r="19" spans="1:3" ht="15" customHeight="1" x14ac:dyDescent="0.35">
      <c r="A19" s="14" t="s">
        <v>27</v>
      </c>
      <c r="B19" s="101" t="s">
        <v>93</v>
      </c>
      <c r="C19" s="17"/>
    </row>
    <row r="20" spans="1:3" ht="45.75" customHeight="1" x14ac:dyDescent="0.35">
      <c r="B20" s="101"/>
      <c r="C20" s="17"/>
    </row>
    <row r="21" spans="1:3" x14ac:dyDescent="0.35">
      <c r="B21" s="18" t="s">
        <v>28</v>
      </c>
    </row>
    <row r="22" spans="1:3" x14ac:dyDescent="0.35">
      <c r="A22" s="13"/>
    </row>
    <row r="23" spans="1:3" x14ac:dyDescent="0.35">
      <c r="A23" s="13"/>
    </row>
    <row r="24" spans="1:3" x14ac:dyDescent="0.35">
      <c r="A24" s="13"/>
    </row>
    <row r="25" spans="1:3" x14ac:dyDescent="0.35">
      <c r="A25" s="13"/>
    </row>
    <row r="26" spans="1:3" x14ac:dyDescent="0.35">
      <c r="A26" s="13"/>
    </row>
    <row r="27" spans="1:3" x14ac:dyDescent="0.35">
      <c r="A27" s="13"/>
    </row>
    <row r="28" spans="1:3" x14ac:dyDescent="0.35">
      <c r="A28" s="13"/>
    </row>
    <row r="29" spans="1:3" x14ac:dyDescent="0.35">
      <c r="A29" s="13"/>
    </row>
    <row r="30" spans="1:3" x14ac:dyDescent="0.35">
      <c r="A30" s="13"/>
    </row>
  </sheetData>
  <mergeCells count="1">
    <mergeCell ref="B19:B20"/>
  </mergeCells>
  <hyperlinks>
    <hyperlink ref="B11" r:id="rId1" xr:uid="{00000000-0004-0000-0000-000000000000}"/>
    <hyperlink ref="B21" r:id="rId2" xr:uid="{00000000-0004-0000-0000-000001000000}"/>
  </hyperlinks>
  <pageMargins left="0.7" right="0.7" top="0.75" bottom="0.75" header="0.3" footer="0.3"/>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Q14"/>
  <sheetViews>
    <sheetView zoomScaleNormal="100" workbookViewId="0">
      <selection activeCell="H1" sqref="H1:H3"/>
    </sheetView>
  </sheetViews>
  <sheetFormatPr baseColWidth="10" defaultColWidth="11.453125" defaultRowHeight="14.5" x14ac:dyDescent="0.35"/>
  <cols>
    <col min="1" max="1" width="11.54296875" style="6" customWidth="1"/>
    <col min="2" max="7" width="11.453125" style="6"/>
    <col min="8" max="8" width="12.453125" style="6" customWidth="1"/>
    <col min="9" max="10" width="11.453125" style="6"/>
    <col min="11" max="11" width="20.54296875" style="6" customWidth="1"/>
    <col min="12" max="16384" width="11.453125" style="6"/>
  </cols>
  <sheetData>
    <row r="1" spans="1:17" s="3" customFormat="1" ht="63.75" customHeight="1" x14ac:dyDescent="0.35">
      <c r="A1" s="111" t="s">
        <v>3</v>
      </c>
      <c r="B1" s="108" t="s">
        <v>0</v>
      </c>
      <c r="C1" s="108" t="s">
        <v>87</v>
      </c>
      <c r="D1" s="108" t="s">
        <v>88</v>
      </c>
      <c r="E1" s="108" t="s">
        <v>89</v>
      </c>
      <c r="F1" s="108" t="s">
        <v>90</v>
      </c>
      <c r="G1" s="108" t="s">
        <v>36</v>
      </c>
      <c r="H1" s="108" t="s">
        <v>96</v>
      </c>
      <c r="I1" s="102" t="s">
        <v>4</v>
      </c>
      <c r="J1" s="104"/>
      <c r="K1" s="102" t="s">
        <v>14</v>
      </c>
      <c r="L1" s="103"/>
      <c r="M1" s="103"/>
      <c r="N1" s="103"/>
      <c r="O1" s="104"/>
      <c r="P1" s="108" t="s">
        <v>12</v>
      </c>
      <c r="Q1" s="108" t="s">
        <v>13</v>
      </c>
    </row>
    <row r="2" spans="1:17" s="3" customFormat="1" ht="27" customHeight="1" x14ac:dyDescent="0.35">
      <c r="A2" s="112"/>
      <c r="B2" s="109"/>
      <c r="C2" s="109"/>
      <c r="D2" s="109"/>
      <c r="E2" s="109"/>
      <c r="F2" s="109"/>
      <c r="G2" s="109"/>
      <c r="H2" s="109"/>
      <c r="I2" s="105"/>
      <c r="J2" s="107"/>
      <c r="K2" s="105"/>
      <c r="L2" s="106"/>
      <c r="M2" s="106"/>
      <c r="N2" s="106"/>
      <c r="O2" s="107"/>
      <c r="P2" s="109"/>
      <c r="Q2" s="109"/>
    </row>
    <row r="3" spans="1:17" s="2" customFormat="1" ht="26.5" thickBot="1" x14ac:dyDescent="0.4">
      <c r="A3" s="113"/>
      <c r="B3" s="110"/>
      <c r="C3" s="110"/>
      <c r="D3" s="110"/>
      <c r="E3" s="110"/>
      <c r="F3" s="110"/>
      <c r="G3" s="110"/>
      <c r="H3" s="110"/>
      <c r="I3" s="5" t="s">
        <v>5</v>
      </c>
      <c r="J3" s="5" t="s">
        <v>6</v>
      </c>
      <c r="K3" s="5" t="s">
        <v>7</v>
      </c>
      <c r="L3" s="5" t="s">
        <v>8</v>
      </c>
      <c r="M3" s="5" t="s">
        <v>9</v>
      </c>
      <c r="N3" s="5" t="s">
        <v>10</v>
      </c>
      <c r="O3" s="5" t="s">
        <v>11</v>
      </c>
      <c r="P3" s="110"/>
      <c r="Q3" s="110"/>
    </row>
    <row r="4" spans="1:17" ht="27" customHeight="1" x14ac:dyDescent="0.35">
      <c r="P4" s="4" t="s">
        <v>1</v>
      </c>
    </row>
    <row r="5" spans="1:17" ht="27" customHeight="1" x14ac:dyDescent="0.35">
      <c r="P5" s="4" t="s">
        <v>2</v>
      </c>
    </row>
    <row r="6" spans="1:17" ht="27" customHeight="1" x14ac:dyDescent="0.35">
      <c r="P6" s="4" t="s">
        <v>15</v>
      </c>
    </row>
    <row r="7" spans="1:17" ht="27" customHeight="1" x14ac:dyDescent="0.35"/>
    <row r="8" spans="1:17" ht="27" customHeight="1" x14ac:dyDescent="0.35"/>
    <row r="13" spans="1:17" x14ac:dyDescent="0.35">
      <c r="A13" s="1" t="s">
        <v>94</v>
      </c>
    </row>
    <row r="14" spans="1:17" x14ac:dyDescent="0.35">
      <c r="A14" s="1" t="s">
        <v>95</v>
      </c>
    </row>
  </sheetData>
  <mergeCells count="12">
    <mergeCell ref="K1:O2"/>
    <mergeCell ref="P1:P3"/>
    <mergeCell ref="Q1:Q3"/>
    <mergeCell ref="A1:A3"/>
    <mergeCell ref="B1:B3"/>
    <mergeCell ref="D1:D3"/>
    <mergeCell ref="C1:C3"/>
    <mergeCell ref="I1:J2"/>
    <mergeCell ref="G1:G3"/>
    <mergeCell ref="H1:H3"/>
    <mergeCell ref="E1:E3"/>
    <mergeCell ref="F1:F3"/>
  </mergeCells>
  <pageMargins left="0.70866141732283472" right="0.70866141732283472" top="0.74803149606299213" bottom="0.74803149606299213" header="0.31496062992125984" footer="0.31496062992125984"/>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5496F-BC24-48A7-A905-D048BB1427FA}">
  <sheetPr>
    <tabColor rgb="FFFFC000"/>
  </sheetPr>
  <dimension ref="A1:S15"/>
  <sheetViews>
    <sheetView zoomScaleNormal="100" workbookViewId="0">
      <selection activeCell="L15" sqref="L15"/>
    </sheetView>
  </sheetViews>
  <sheetFormatPr baseColWidth="10" defaultColWidth="11.453125" defaultRowHeight="14.5" x14ac:dyDescent="0.35"/>
  <cols>
    <col min="1" max="1" width="11.54296875" style="6" customWidth="1"/>
    <col min="2" max="9" width="11.453125" style="6"/>
    <col min="10" max="10" width="12.6328125" style="6" customWidth="1"/>
    <col min="11" max="12" width="11.453125" style="6"/>
    <col min="13" max="13" width="20.54296875" style="6" customWidth="1"/>
    <col min="14" max="16384" width="11.453125" style="6"/>
  </cols>
  <sheetData>
    <row r="1" spans="1:19" s="3" customFormat="1" ht="63.75" customHeight="1" x14ac:dyDescent="0.35">
      <c r="A1" s="111" t="s">
        <v>3</v>
      </c>
      <c r="B1" s="108" t="s">
        <v>0</v>
      </c>
      <c r="C1" s="108" t="s">
        <v>87</v>
      </c>
      <c r="D1" s="108" t="s">
        <v>88</v>
      </c>
      <c r="E1" s="108" t="s">
        <v>89</v>
      </c>
      <c r="F1" s="108" t="s">
        <v>90</v>
      </c>
      <c r="G1" s="108" t="s">
        <v>91</v>
      </c>
      <c r="H1" s="108" t="s">
        <v>92</v>
      </c>
      <c r="I1" s="108" t="s">
        <v>36</v>
      </c>
      <c r="J1" s="108" t="s">
        <v>96</v>
      </c>
      <c r="K1" s="102" t="s">
        <v>4</v>
      </c>
      <c r="L1" s="104"/>
      <c r="M1" s="102" t="s">
        <v>14</v>
      </c>
      <c r="N1" s="103"/>
      <c r="O1" s="103"/>
      <c r="P1" s="103"/>
      <c r="Q1" s="104"/>
      <c r="R1" s="108" t="s">
        <v>12</v>
      </c>
      <c r="S1" s="108" t="s">
        <v>13</v>
      </c>
    </row>
    <row r="2" spans="1:19" s="3" customFormat="1" ht="27" customHeight="1" x14ac:dyDescent="0.35">
      <c r="A2" s="112"/>
      <c r="B2" s="109"/>
      <c r="C2" s="109"/>
      <c r="D2" s="109"/>
      <c r="E2" s="109"/>
      <c r="F2" s="109"/>
      <c r="G2" s="109"/>
      <c r="H2" s="109"/>
      <c r="I2" s="109"/>
      <c r="J2" s="109"/>
      <c r="K2" s="105"/>
      <c r="L2" s="107"/>
      <c r="M2" s="105"/>
      <c r="N2" s="106"/>
      <c r="O2" s="106"/>
      <c r="P2" s="106"/>
      <c r="Q2" s="107"/>
      <c r="R2" s="109"/>
      <c r="S2" s="109"/>
    </row>
    <row r="3" spans="1:19" s="2" customFormat="1" ht="26.5" thickBot="1" x14ac:dyDescent="0.4">
      <c r="A3" s="113"/>
      <c r="B3" s="110"/>
      <c r="C3" s="110"/>
      <c r="D3" s="110"/>
      <c r="E3" s="110"/>
      <c r="F3" s="110"/>
      <c r="G3" s="110"/>
      <c r="H3" s="110"/>
      <c r="I3" s="110"/>
      <c r="J3" s="110"/>
      <c r="K3" s="5" t="s">
        <v>5</v>
      </c>
      <c r="L3" s="5" t="s">
        <v>6</v>
      </c>
      <c r="M3" s="5" t="s">
        <v>7</v>
      </c>
      <c r="N3" s="5" t="s">
        <v>8</v>
      </c>
      <c r="O3" s="5" t="s">
        <v>9</v>
      </c>
      <c r="P3" s="5" t="s">
        <v>10</v>
      </c>
      <c r="Q3" s="5" t="s">
        <v>11</v>
      </c>
      <c r="R3" s="110"/>
      <c r="S3" s="110"/>
    </row>
    <row r="4" spans="1:19" ht="27" customHeight="1" x14ac:dyDescent="0.35">
      <c r="R4" s="4" t="s">
        <v>1</v>
      </c>
    </row>
    <row r="5" spans="1:19" ht="27" customHeight="1" x14ac:dyDescent="0.35">
      <c r="R5" s="4" t="s">
        <v>2</v>
      </c>
    </row>
    <row r="6" spans="1:19" ht="27" customHeight="1" x14ac:dyDescent="0.35">
      <c r="R6" s="4" t="s">
        <v>15</v>
      </c>
    </row>
    <row r="7" spans="1:19" ht="27" customHeight="1" x14ac:dyDescent="0.35"/>
    <row r="8" spans="1:19" ht="27" customHeight="1" x14ac:dyDescent="0.35"/>
    <row r="13" spans="1:19" x14ac:dyDescent="0.35">
      <c r="A13" s="1" t="str">
        <f>Federal_Premium_I_Elec!A13</f>
        <v>*Il s'agit de la première ou de l'unique facture de décompte ou de régularisation de laquelle le forfait de base a été déduit / Dit is de eerste of enige voorschot- of afrekeningsfactuur waarvan het basispakket werd afgehouden</v>
      </c>
    </row>
    <row r="14" spans="1:19" x14ac:dyDescent="0.35">
      <c r="A14" s="1" t="str">
        <f>Federal_Premium_I_Elec!A14</f>
        <v>**Le cas échéant, il s'agit de la deuxième facture de décompte ou de régularisation de laquelle le forfait de base a été déduit / In voorkomend geval is dit de tweede voorschot- of afrekeningsfactuur waarvan het basispakket werd afgehouden</v>
      </c>
    </row>
    <row r="15" spans="1:19" x14ac:dyDescent="0.35">
      <c r="A15" s="1" t="s">
        <v>97</v>
      </c>
    </row>
  </sheetData>
  <mergeCells count="14">
    <mergeCell ref="M1:Q2"/>
    <mergeCell ref="R1:R3"/>
    <mergeCell ref="S1:S3"/>
    <mergeCell ref="J1:J3"/>
    <mergeCell ref="A1:A3"/>
    <mergeCell ref="B1:B3"/>
    <mergeCell ref="C1:C3"/>
    <mergeCell ref="D1:D3"/>
    <mergeCell ref="I1:I3"/>
    <mergeCell ref="K1:L2"/>
    <mergeCell ref="E1:E3"/>
    <mergeCell ref="F1:F3"/>
    <mergeCell ref="G1:G3"/>
    <mergeCell ref="H1:H3"/>
  </mergeCells>
  <pageMargins left="0.70866141732283472" right="0.70866141732283472" top="0.74803149606299213" bottom="0.74803149606299213" header="0.31496062992125984" footer="0.31496062992125984"/>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H19"/>
  <sheetViews>
    <sheetView zoomScale="120" zoomScaleNormal="120" workbookViewId="0">
      <selection activeCell="B23" sqref="B23"/>
    </sheetView>
  </sheetViews>
  <sheetFormatPr baseColWidth="10" defaultColWidth="11.453125" defaultRowHeight="14.5" x14ac:dyDescent="0.35"/>
  <cols>
    <col min="1" max="1" width="40.453125" style="6" customWidth="1"/>
    <col min="2" max="3" width="14.54296875" style="6" customWidth="1"/>
    <col min="4" max="5" width="11.453125" style="6"/>
    <col min="6" max="6" width="14.08984375" style="6" customWidth="1"/>
    <col min="7" max="7" width="11.453125" style="6"/>
    <col min="8" max="8" width="14.54296875" style="6" customWidth="1"/>
    <col min="9" max="16384" width="11.453125" style="6"/>
  </cols>
  <sheetData>
    <row r="1" spans="1:8" ht="44" thickBot="1" x14ac:dyDescent="0.4">
      <c r="A1" s="44" t="s">
        <v>98</v>
      </c>
      <c r="B1" s="122" t="s">
        <v>69</v>
      </c>
      <c r="C1" s="122"/>
      <c r="D1" s="122"/>
      <c r="E1" s="122" t="s">
        <v>67</v>
      </c>
      <c r="F1" s="122"/>
      <c r="G1" s="122"/>
      <c r="H1" s="93">
        <f>Contact!B3</f>
        <v>0</v>
      </c>
    </row>
    <row r="2" spans="1:8" ht="15" thickBot="1" x14ac:dyDescent="0.4">
      <c r="B2" s="114" t="s">
        <v>55</v>
      </c>
      <c r="C2" s="115"/>
      <c r="D2" s="116"/>
      <c r="E2" s="117" t="s">
        <v>56</v>
      </c>
      <c r="F2" s="118"/>
      <c r="G2" s="119"/>
      <c r="H2" s="120" t="s">
        <v>58</v>
      </c>
    </row>
    <row r="3" spans="1:8" ht="39.65" customHeight="1" thickBot="1" x14ac:dyDescent="0.4">
      <c r="A3" s="30" t="s">
        <v>57</v>
      </c>
      <c r="B3" s="38" t="s">
        <v>34</v>
      </c>
      <c r="C3" s="39" t="s">
        <v>59</v>
      </c>
      <c r="D3" s="82" t="s">
        <v>35</v>
      </c>
      <c r="E3" s="38" t="s">
        <v>34</v>
      </c>
      <c r="F3" s="39" t="s">
        <v>59</v>
      </c>
      <c r="G3" s="52" t="s">
        <v>35</v>
      </c>
      <c r="H3" s="121"/>
    </row>
    <row r="4" spans="1:8" ht="14.25" customHeight="1" x14ac:dyDescent="0.35">
      <c r="A4" s="31" t="s">
        <v>41</v>
      </c>
      <c r="B4" s="45"/>
      <c r="C4" s="40">
        <v>122</v>
      </c>
      <c r="D4" s="83">
        <f>B4*C4</f>
        <v>0</v>
      </c>
      <c r="E4" s="72"/>
      <c r="F4" s="53">
        <v>183</v>
      </c>
      <c r="G4" s="73">
        <f>E4*F4</f>
        <v>0</v>
      </c>
      <c r="H4" s="67">
        <f>D4+G4</f>
        <v>0</v>
      </c>
    </row>
    <row r="5" spans="1:8" ht="14.25" customHeight="1" x14ac:dyDescent="0.35">
      <c r="A5" s="28" t="s">
        <v>42</v>
      </c>
      <c r="B5" s="46"/>
      <c r="C5" s="22">
        <f>C$4</f>
        <v>122</v>
      </c>
      <c r="D5" s="84">
        <f t="shared" ref="D5:D15" si="0">B5*C5</f>
        <v>0</v>
      </c>
      <c r="E5" s="74"/>
      <c r="F5" s="54">
        <f>F$4</f>
        <v>183</v>
      </c>
      <c r="G5" s="75">
        <f t="shared" ref="G5:G15" si="1">E5*F5</f>
        <v>0</v>
      </c>
      <c r="H5" s="68">
        <f t="shared" ref="H5:H15" si="2">D5+G5</f>
        <v>0</v>
      </c>
    </row>
    <row r="6" spans="1:8" ht="14.25" customHeight="1" x14ac:dyDescent="0.35">
      <c r="A6" s="28" t="s">
        <v>44</v>
      </c>
      <c r="B6" s="46"/>
      <c r="C6" s="22">
        <f t="shared" ref="C6:C17" si="3">C$4</f>
        <v>122</v>
      </c>
      <c r="D6" s="84">
        <f t="shared" si="0"/>
        <v>0</v>
      </c>
      <c r="E6" s="74"/>
      <c r="F6" s="54">
        <f t="shared" ref="F6:F16" si="4">F$4</f>
        <v>183</v>
      </c>
      <c r="G6" s="75">
        <f t="shared" si="1"/>
        <v>0</v>
      </c>
      <c r="H6" s="68">
        <f t="shared" si="2"/>
        <v>0</v>
      </c>
    </row>
    <row r="7" spans="1:8" ht="14.25" customHeight="1" x14ac:dyDescent="0.35">
      <c r="A7" s="28" t="s">
        <v>43</v>
      </c>
      <c r="B7" s="47"/>
      <c r="C7" s="22">
        <f t="shared" si="3"/>
        <v>122</v>
      </c>
      <c r="D7" s="85">
        <f t="shared" si="0"/>
        <v>0</v>
      </c>
      <c r="E7" s="74"/>
      <c r="F7" s="54">
        <f t="shared" si="4"/>
        <v>183</v>
      </c>
      <c r="G7" s="75">
        <f t="shared" si="1"/>
        <v>0</v>
      </c>
      <c r="H7" s="69">
        <f t="shared" si="2"/>
        <v>0</v>
      </c>
    </row>
    <row r="8" spans="1:8" ht="14.25" customHeight="1" thickBot="1" x14ac:dyDescent="0.4">
      <c r="A8" s="29" t="s">
        <v>45</v>
      </c>
      <c r="B8" s="48"/>
      <c r="C8" s="41">
        <f t="shared" si="3"/>
        <v>122</v>
      </c>
      <c r="D8" s="86">
        <f t="shared" si="0"/>
        <v>0</v>
      </c>
      <c r="E8" s="76"/>
      <c r="F8" s="55">
        <f t="shared" si="4"/>
        <v>183</v>
      </c>
      <c r="G8" s="77">
        <f t="shared" si="1"/>
        <v>0</v>
      </c>
      <c r="H8" s="70">
        <f t="shared" si="2"/>
        <v>0</v>
      </c>
    </row>
    <row r="9" spans="1:8" ht="14.25" customHeight="1" thickBot="1" x14ac:dyDescent="0.4">
      <c r="A9" s="27" t="s">
        <v>46</v>
      </c>
      <c r="B9" s="49">
        <f>SUM(B4:B8)</f>
        <v>0</v>
      </c>
      <c r="C9" s="36">
        <f t="shared" si="3"/>
        <v>122</v>
      </c>
      <c r="D9" s="87">
        <f>B9*C9</f>
        <v>0</v>
      </c>
      <c r="E9" s="78">
        <f>SUM(E4:E8)</f>
        <v>0</v>
      </c>
      <c r="F9" s="56">
        <f t="shared" si="4"/>
        <v>183</v>
      </c>
      <c r="G9" s="79">
        <f t="shared" si="1"/>
        <v>0</v>
      </c>
      <c r="H9" s="71">
        <f t="shared" si="2"/>
        <v>0</v>
      </c>
    </row>
    <row r="10" spans="1:8" ht="14.25" customHeight="1" thickBot="1" x14ac:dyDescent="0.4">
      <c r="A10" s="27" t="s">
        <v>53</v>
      </c>
      <c r="B10" s="49"/>
      <c r="C10" s="42">
        <f t="shared" si="3"/>
        <v>122</v>
      </c>
      <c r="D10" s="87">
        <f t="shared" si="0"/>
        <v>0</v>
      </c>
      <c r="E10" s="80"/>
      <c r="F10" s="56">
        <f t="shared" si="4"/>
        <v>183</v>
      </c>
      <c r="G10" s="79">
        <f>E10*F10</f>
        <v>0</v>
      </c>
      <c r="H10" s="71">
        <f>D10+G10</f>
        <v>0</v>
      </c>
    </row>
    <row r="11" spans="1:8" ht="14.25" customHeight="1" x14ac:dyDescent="0.35">
      <c r="A11" s="31" t="s">
        <v>47</v>
      </c>
      <c r="B11" s="45"/>
      <c r="C11" s="40">
        <f t="shared" si="3"/>
        <v>122</v>
      </c>
      <c r="D11" s="83">
        <f t="shared" si="0"/>
        <v>0</v>
      </c>
      <c r="E11" s="72"/>
      <c r="F11" s="53">
        <f t="shared" si="4"/>
        <v>183</v>
      </c>
      <c r="G11" s="73">
        <f t="shared" si="1"/>
        <v>0</v>
      </c>
      <c r="H11" s="67">
        <f t="shared" si="2"/>
        <v>0</v>
      </c>
    </row>
    <row r="12" spans="1:8" ht="14.25" customHeight="1" x14ac:dyDescent="0.35">
      <c r="A12" s="28" t="s">
        <v>48</v>
      </c>
      <c r="B12" s="46"/>
      <c r="C12" s="22">
        <f t="shared" si="3"/>
        <v>122</v>
      </c>
      <c r="D12" s="84">
        <f t="shared" si="0"/>
        <v>0</v>
      </c>
      <c r="E12" s="74"/>
      <c r="F12" s="54">
        <f t="shared" si="4"/>
        <v>183</v>
      </c>
      <c r="G12" s="75">
        <f t="shared" si="1"/>
        <v>0</v>
      </c>
      <c r="H12" s="68">
        <f t="shared" si="2"/>
        <v>0</v>
      </c>
    </row>
    <row r="13" spans="1:8" ht="14.25" customHeight="1" x14ac:dyDescent="0.35">
      <c r="A13" s="28" t="s">
        <v>49</v>
      </c>
      <c r="B13" s="46"/>
      <c r="C13" s="22">
        <f t="shared" si="3"/>
        <v>122</v>
      </c>
      <c r="D13" s="84">
        <f t="shared" si="0"/>
        <v>0</v>
      </c>
      <c r="E13" s="74"/>
      <c r="F13" s="54">
        <f t="shared" si="4"/>
        <v>183</v>
      </c>
      <c r="G13" s="75">
        <f t="shared" si="1"/>
        <v>0</v>
      </c>
      <c r="H13" s="68">
        <f t="shared" si="2"/>
        <v>0</v>
      </c>
    </row>
    <row r="14" spans="1:8" ht="14.25" customHeight="1" x14ac:dyDescent="0.35">
      <c r="A14" s="28" t="s">
        <v>50</v>
      </c>
      <c r="B14" s="47"/>
      <c r="C14" s="22">
        <f t="shared" si="3"/>
        <v>122</v>
      </c>
      <c r="D14" s="85">
        <f t="shared" si="0"/>
        <v>0</v>
      </c>
      <c r="E14" s="74"/>
      <c r="F14" s="54">
        <f t="shared" si="4"/>
        <v>183</v>
      </c>
      <c r="G14" s="75">
        <f t="shared" si="1"/>
        <v>0</v>
      </c>
      <c r="H14" s="69">
        <f t="shared" si="2"/>
        <v>0</v>
      </c>
    </row>
    <row r="15" spans="1:8" ht="14.25" customHeight="1" thickBot="1" x14ac:dyDescent="0.4">
      <c r="A15" s="32" t="s">
        <v>51</v>
      </c>
      <c r="B15" s="48"/>
      <c r="C15" s="41">
        <f t="shared" si="3"/>
        <v>122</v>
      </c>
      <c r="D15" s="86">
        <f t="shared" si="0"/>
        <v>0</v>
      </c>
      <c r="E15" s="76"/>
      <c r="F15" s="55">
        <f t="shared" si="4"/>
        <v>183</v>
      </c>
      <c r="G15" s="77">
        <f t="shared" si="1"/>
        <v>0</v>
      </c>
      <c r="H15" s="70">
        <f t="shared" si="2"/>
        <v>0</v>
      </c>
    </row>
    <row r="16" spans="1:8" ht="14.25" customHeight="1" thickBot="1" x14ac:dyDescent="0.4">
      <c r="A16" s="27" t="s">
        <v>52</v>
      </c>
      <c r="B16" s="49">
        <f>SUM(B11:B15)</f>
        <v>0</v>
      </c>
      <c r="C16" s="36">
        <f t="shared" si="3"/>
        <v>122</v>
      </c>
      <c r="D16" s="87">
        <f>B16*C16</f>
        <v>0</v>
      </c>
      <c r="E16" s="78">
        <f>SUM(E11:E15)</f>
        <v>0</v>
      </c>
      <c r="F16" s="56">
        <f t="shared" si="4"/>
        <v>183</v>
      </c>
      <c r="G16" s="79">
        <f>E16*F16</f>
        <v>0</v>
      </c>
      <c r="H16" s="71">
        <f>D16+G16</f>
        <v>0</v>
      </c>
    </row>
    <row r="17" spans="1:8" ht="15" thickBot="1" x14ac:dyDescent="0.4">
      <c r="A17" s="43" t="s">
        <v>35</v>
      </c>
      <c r="B17" s="91">
        <f>B9+B10+B16</f>
        <v>0</v>
      </c>
      <c r="C17" s="88">
        <f t="shared" si="3"/>
        <v>122</v>
      </c>
      <c r="D17" s="81">
        <f>D9+D10+D16</f>
        <v>0</v>
      </c>
      <c r="E17" s="89">
        <f>E9+E10+E16</f>
        <v>0</v>
      </c>
      <c r="F17" s="90">
        <f>F$4</f>
        <v>183</v>
      </c>
      <c r="G17" s="81">
        <f>G9+G10+G16</f>
        <v>0</v>
      </c>
      <c r="H17" s="57">
        <f>D17+G17</f>
        <v>0</v>
      </c>
    </row>
    <row r="19" spans="1:8" x14ac:dyDescent="0.35">
      <c r="A19" s="1" t="s">
        <v>99</v>
      </c>
    </row>
  </sheetData>
  <mergeCells count="5">
    <mergeCell ref="B2:D2"/>
    <mergeCell ref="E2:G2"/>
    <mergeCell ref="H2:H3"/>
    <mergeCell ref="B1:D1"/>
    <mergeCell ref="E1:G1"/>
  </mergeCells>
  <pageMargins left="0.70866141732283472" right="0.70866141732283472" top="0.74803149606299213" bottom="0.74803149606299213" header="0.31496062992125984" footer="0.31496062992125984"/>
  <pageSetup paperSize="9" orientation="landscape" r:id="rId1"/>
  <ignoredErrors>
    <ignoredError sqref="C17 F17"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pageSetUpPr fitToPage="1"/>
  </sheetPr>
  <dimension ref="A2:G15"/>
  <sheetViews>
    <sheetView zoomScale="120" zoomScaleNormal="120" workbookViewId="0">
      <selection activeCell="A15" sqref="A15"/>
    </sheetView>
  </sheetViews>
  <sheetFormatPr baseColWidth="10" defaultColWidth="11.453125" defaultRowHeight="14.5" x14ac:dyDescent="0.35"/>
  <cols>
    <col min="1" max="1" width="49.453125" customWidth="1"/>
    <col min="2" max="2" width="18.54296875" bestFit="1" customWidth="1"/>
    <col min="3" max="3" width="12.453125" bestFit="1" customWidth="1"/>
    <col min="4" max="4" width="5" customWidth="1"/>
    <col min="5" max="5" width="53.90625" bestFit="1" customWidth="1"/>
    <col min="6" max="6" width="18.54296875" bestFit="1" customWidth="1"/>
    <col min="7" max="7" width="12.453125" bestFit="1" customWidth="1"/>
  </cols>
  <sheetData>
    <row r="2" spans="1:7" x14ac:dyDescent="0.35">
      <c r="A2" s="123" t="s">
        <v>75</v>
      </c>
      <c r="B2" s="123"/>
      <c r="C2" s="23"/>
      <c r="D2" s="23"/>
      <c r="E2" s="124" t="s">
        <v>76</v>
      </c>
      <c r="F2" s="124"/>
    </row>
    <row r="3" spans="1:7" x14ac:dyDescent="0.35">
      <c r="A3" s="59" t="s">
        <v>70</v>
      </c>
      <c r="B3" s="60">
        <f>'Synthese I&amp;II Elec'!D17</f>
        <v>0</v>
      </c>
      <c r="C3" s="61" t="s">
        <v>31</v>
      </c>
      <c r="D3" s="62"/>
      <c r="E3" s="59" t="s">
        <v>73</v>
      </c>
      <c r="F3" s="60">
        <f>'Synthese I&amp;II Elec'!D17</f>
        <v>0</v>
      </c>
      <c r="G3" s="61" t="s">
        <v>31</v>
      </c>
    </row>
    <row r="4" spans="1:7" ht="15" thickBot="1" x14ac:dyDescent="0.4">
      <c r="A4" s="65" t="s">
        <v>71</v>
      </c>
      <c r="B4" s="66">
        <f>'Synthese I&amp;II Elec'!G17</f>
        <v>0</v>
      </c>
      <c r="C4" s="61" t="s">
        <v>32</v>
      </c>
      <c r="D4" s="62"/>
      <c r="E4" s="65" t="s">
        <v>74</v>
      </c>
      <c r="F4" s="66">
        <f>'Synthese I&amp;II Elec'!G17</f>
        <v>0</v>
      </c>
      <c r="G4" s="61" t="s">
        <v>32</v>
      </c>
    </row>
    <row r="5" spans="1:7" ht="15" thickTop="1" x14ac:dyDescent="0.35">
      <c r="A5" s="63" t="s">
        <v>79</v>
      </c>
      <c r="B5" s="64">
        <f>B3+B4</f>
        <v>0</v>
      </c>
      <c r="C5" t="s">
        <v>60</v>
      </c>
      <c r="D5" s="21"/>
      <c r="E5" s="63" t="s">
        <v>80</v>
      </c>
      <c r="F5" s="64">
        <f>F3+F4</f>
        <v>0</v>
      </c>
      <c r="G5" t="s">
        <v>60</v>
      </c>
    </row>
    <row r="6" spans="1:7" x14ac:dyDescent="0.35">
      <c r="A6" s="20"/>
      <c r="B6" s="21"/>
      <c r="D6" s="21"/>
      <c r="F6" s="21"/>
    </row>
    <row r="7" spans="1:7" x14ac:dyDescent="0.35">
      <c r="A7" s="59" t="s">
        <v>83</v>
      </c>
      <c r="B7" s="60"/>
      <c r="C7" s="61" t="s">
        <v>61</v>
      </c>
      <c r="D7" s="62"/>
      <c r="E7" s="59" t="s">
        <v>85</v>
      </c>
      <c r="F7" s="60"/>
      <c r="G7" s="61" t="s">
        <v>61</v>
      </c>
    </row>
    <row r="8" spans="1:7" ht="15" thickBot="1" x14ac:dyDescent="0.4">
      <c r="A8" s="65" t="s">
        <v>84</v>
      </c>
      <c r="B8" s="66"/>
      <c r="C8" s="61" t="s">
        <v>62</v>
      </c>
      <c r="D8" s="62"/>
      <c r="E8" s="65" t="s">
        <v>86</v>
      </c>
      <c r="F8" s="66"/>
      <c r="G8" s="61" t="s">
        <v>62</v>
      </c>
    </row>
    <row r="9" spans="1:7" ht="15" thickTop="1" x14ac:dyDescent="0.35">
      <c r="A9" s="63" t="s">
        <v>82</v>
      </c>
      <c r="B9" s="64">
        <f>B7+B8</f>
        <v>0</v>
      </c>
      <c r="C9" t="s">
        <v>63</v>
      </c>
      <c r="D9" s="21"/>
      <c r="E9" s="63" t="s">
        <v>81</v>
      </c>
      <c r="F9" s="64">
        <f>F7+F8</f>
        <v>0</v>
      </c>
      <c r="G9" t="s">
        <v>63</v>
      </c>
    </row>
    <row r="10" spans="1:7" x14ac:dyDescent="0.35">
      <c r="A10" s="20"/>
      <c r="B10" s="21"/>
      <c r="D10" s="21"/>
      <c r="E10" s="20"/>
      <c r="F10" s="21"/>
    </row>
    <row r="11" spans="1:7" s="1" customFormat="1" x14ac:dyDescent="0.35">
      <c r="A11" s="24" t="s">
        <v>38</v>
      </c>
      <c r="B11" s="25" t="str">
        <f>IF(B5-B9&gt;0,B5-B9,"0")</f>
        <v>0</v>
      </c>
      <c r="C11" t="s">
        <v>64</v>
      </c>
      <c r="D11" s="26"/>
      <c r="E11" s="24" t="s">
        <v>39</v>
      </c>
      <c r="F11" s="25" t="str">
        <f>IF(F5-F9&gt;0,F5-F9,"0")</f>
        <v>0</v>
      </c>
      <c r="G11" t="s">
        <v>64</v>
      </c>
    </row>
    <row r="12" spans="1:7" s="1" customFormat="1" x14ac:dyDescent="0.35">
      <c r="A12" s="24" t="s">
        <v>37</v>
      </c>
      <c r="B12" s="58">
        <f>IF(B9-B5&gt;0,B9-B5,0)</f>
        <v>0</v>
      </c>
      <c r="C12" t="s">
        <v>65</v>
      </c>
      <c r="D12" s="26"/>
      <c r="E12" s="24" t="s">
        <v>40</v>
      </c>
      <c r="F12" s="58">
        <f>IF(F9-F5&gt;0,F9-F5,0)</f>
        <v>0</v>
      </c>
      <c r="G12" t="s">
        <v>65</v>
      </c>
    </row>
    <row r="13" spans="1:7" x14ac:dyDescent="0.35">
      <c r="A13" s="20"/>
      <c r="B13" s="21"/>
      <c r="C13" s="21"/>
      <c r="D13" s="21"/>
    </row>
    <row r="15" spans="1:7" x14ac:dyDescent="0.35">
      <c r="A15" s="1" t="s">
        <v>72</v>
      </c>
    </row>
  </sheetData>
  <mergeCells count="2">
    <mergeCell ref="A2:B2"/>
    <mergeCell ref="E2:F2"/>
  </mergeCells>
  <pageMargins left="0.70866141732283472" right="0.70866141732283472" top="0.74803149606299213" bottom="0.74803149606299213" header="0.31496062992125984" footer="0.31496062992125984"/>
  <pageSetup paperSize="9"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EDA41-7615-4C9B-8D97-622E7D8D2EA8}">
  <sheetPr>
    <tabColor theme="3" tint="0.59999389629810485"/>
  </sheetPr>
  <dimension ref="A1:Q14"/>
  <sheetViews>
    <sheetView zoomScaleNormal="100" workbookViewId="0">
      <selection activeCell="J7" sqref="J7"/>
    </sheetView>
  </sheetViews>
  <sheetFormatPr baseColWidth="10" defaultColWidth="11.453125" defaultRowHeight="14.5" x14ac:dyDescent="0.35"/>
  <cols>
    <col min="1" max="1" width="11.54296875" style="6" customWidth="1"/>
    <col min="2" max="2" width="11.453125" style="6"/>
    <col min="7" max="7" width="11.453125" style="6"/>
    <col min="8" max="8" width="12.90625" style="6" customWidth="1"/>
    <col min="9" max="10" width="11.453125" style="6"/>
    <col min="11" max="11" width="20.54296875" style="6" customWidth="1"/>
    <col min="12" max="16384" width="11.453125" style="6"/>
  </cols>
  <sheetData>
    <row r="1" spans="1:17" s="3" customFormat="1" ht="63.75" customHeight="1" x14ac:dyDescent="0.35">
      <c r="A1" s="111" t="s">
        <v>3</v>
      </c>
      <c r="B1" s="108" t="s">
        <v>0</v>
      </c>
      <c r="C1" s="108" t="s">
        <v>87</v>
      </c>
      <c r="D1" s="108" t="s">
        <v>88</v>
      </c>
      <c r="E1" s="108" t="s">
        <v>89</v>
      </c>
      <c r="F1" s="108" t="s">
        <v>90</v>
      </c>
      <c r="G1" s="108" t="s">
        <v>36</v>
      </c>
      <c r="H1" s="108" t="s">
        <v>96</v>
      </c>
      <c r="I1" s="102" t="s">
        <v>4</v>
      </c>
      <c r="J1" s="104"/>
      <c r="K1" s="102" t="s">
        <v>14</v>
      </c>
      <c r="L1" s="103"/>
      <c r="M1" s="103"/>
      <c r="N1" s="103"/>
      <c r="O1" s="104"/>
      <c r="P1" s="108" t="s">
        <v>12</v>
      </c>
      <c r="Q1" s="108" t="s">
        <v>13</v>
      </c>
    </row>
    <row r="2" spans="1:17" s="3" customFormat="1" ht="27" customHeight="1" x14ac:dyDescent="0.35">
      <c r="A2" s="112"/>
      <c r="B2" s="109"/>
      <c r="C2" s="109"/>
      <c r="D2" s="109"/>
      <c r="E2" s="109"/>
      <c r="F2" s="109"/>
      <c r="G2" s="109"/>
      <c r="H2" s="109"/>
      <c r="I2" s="105"/>
      <c r="J2" s="107"/>
      <c r="K2" s="105"/>
      <c r="L2" s="106"/>
      <c r="M2" s="106"/>
      <c r="N2" s="106"/>
      <c r="O2" s="107"/>
      <c r="P2" s="109"/>
      <c r="Q2" s="109"/>
    </row>
    <row r="3" spans="1:17" s="2" customFormat="1" ht="26.5" thickBot="1" x14ac:dyDescent="0.4">
      <c r="A3" s="113"/>
      <c r="B3" s="110"/>
      <c r="C3" s="110"/>
      <c r="D3" s="110"/>
      <c r="E3" s="110"/>
      <c r="F3" s="110"/>
      <c r="G3" s="110"/>
      <c r="H3" s="110"/>
      <c r="I3" s="5" t="s">
        <v>5</v>
      </c>
      <c r="J3" s="5" t="s">
        <v>6</v>
      </c>
      <c r="K3" s="5" t="s">
        <v>7</v>
      </c>
      <c r="L3" s="5" t="s">
        <v>8</v>
      </c>
      <c r="M3" s="5" t="s">
        <v>9</v>
      </c>
      <c r="N3" s="5" t="s">
        <v>10</v>
      </c>
      <c r="O3" s="5" t="s">
        <v>11</v>
      </c>
      <c r="P3" s="110"/>
      <c r="Q3" s="110"/>
    </row>
    <row r="4" spans="1:17" ht="27" customHeight="1" x14ac:dyDescent="0.35">
      <c r="P4" s="4" t="s">
        <v>1</v>
      </c>
    </row>
    <row r="5" spans="1:17" ht="27" customHeight="1" x14ac:dyDescent="0.35">
      <c r="P5" s="4" t="s">
        <v>2</v>
      </c>
    </row>
    <row r="6" spans="1:17" ht="27" customHeight="1" x14ac:dyDescent="0.35">
      <c r="P6" s="4" t="s">
        <v>15</v>
      </c>
    </row>
    <row r="7" spans="1:17" ht="27" customHeight="1" x14ac:dyDescent="0.35"/>
    <row r="8" spans="1:17" ht="27" customHeight="1" x14ac:dyDescent="0.35"/>
    <row r="13" spans="1:17" x14ac:dyDescent="0.35">
      <c r="A13" s="1" t="str">
        <f>Federal_Premium_I_Elec!A13</f>
        <v>*Il s'agit de la première ou de l'unique facture de décompte ou de régularisation de laquelle le forfait de base a été déduit / Dit is de eerste of enige voorschot- of afrekeningsfactuur waarvan het basispakket werd afgehouden</v>
      </c>
    </row>
    <row r="14" spans="1:17" x14ac:dyDescent="0.35">
      <c r="A14" s="1" t="str">
        <f>Federal_Premium_I_Elec!A14</f>
        <v>**Le cas échéant, il s'agit de la deuxième facture de décompte ou de régularisation de laquelle le forfait de base a été déduit / In voorkomend geval is dit de tweede voorschot- of afrekeningsfactuur waarvan het basispakket werd afgehouden</v>
      </c>
    </row>
  </sheetData>
  <mergeCells count="12">
    <mergeCell ref="K1:O2"/>
    <mergeCell ref="P1:P3"/>
    <mergeCell ref="Q1:Q3"/>
    <mergeCell ref="H1:H3"/>
    <mergeCell ref="A1:A3"/>
    <mergeCell ref="B1:B3"/>
    <mergeCell ref="G1:G3"/>
    <mergeCell ref="I1:J2"/>
    <mergeCell ref="C1:C3"/>
    <mergeCell ref="D1:D3"/>
    <mergeCell ref="E1:E3"/>
    <mergeCell ref="F1:F3"/>
  </mergeCells>
  <pageMargins left="0.70866141732283472" right="0.70866141732283472" top="0.74803149606299213" bottom="0.74803149606299213" header="0.31496062992125984" footer="0.31496062992125984"/>
  <pageSetup paperSize="9" scale="5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98B5A-4556-4214-8DFD-E4D91BD6982F}">
  <sheetPr>
    <tabColor theme="3" tint="0.59999389629810485"/>
  </sheetPr>
  <dimension ref="A1:S15"/>
  <sheetViews>
    <sheetView zoomScale="90" zoomScaleNormal="90" workbookViewId="0">
      <selection activeCell="K5" sqref="K5"/>
    </sheetView>
  </sheetViews>
  <sheetFormatPr baseColWidth="10" defaultColWidth="11.453125" defaultRowHeight="14.5" x14ac:dyDescent="0.35"/>
  <cols>
    <col min="1" max="1" width="12.90625" style="6" customWidth="1"/>
    <col min="2" max="9" width="11.453125" style="6"/>
    <col min="10" max="10" width="14.54296875" style="6" customWidth="1"/>
    <col min="11" max="12" width="11.453125" style="6"/>
    <col min="13" max="13" width="20.54296875" style="6" customWidth="1"/>
    <col min="14" max="16384" width="11.453125" style="6"/>
  </cols>
  <sheetData>
    <row r="1" spans="1:19" s="3" customFormat="1" ht="63.75" customHeight="1" x14ac:dyDescent="0.35">
      <c r="A1" s="111" t="s">
        <v>3</v>
      </c>
      <c r="B1" s="108" t="s">
        <v>0</v>
      </c>
      <c r="C1" s="108" t="s">
        <v>87</v>
      </c>
      <c r="D1" s="108" t="s">
        <v>88</v>
      </c>
      <c r="E1" s="108" t="s">
        <v>89</v>
      </c>
      <c r="F1" s="108" t="s">
        <v>90</v>
      </c>
      <c r="G1" s="108" t="s">
        <v>91</v>
      </c>
      <c r="H1" s="108" t="s">
        <v>92</v>
      </c>
      <c r="I1" s="108" t="s">
        <v>36</v>
      </c>
      <c r="J1" s="108" t="s">
        <v>96</v>
      </c>
      <c r="K1" s="102" t="s">
        <v>4</v>
      </c>
      <c r="L1" s="104"/>
      <c r="M1" s="102" t="s">
        <v>14</v>
      </c>
      <c r="N1" s="103"/>
      <c r="O1" s="103"/>
      <c r="P1" s="103"/>
      <c r="Q1" s="104"/>
      <c r="R1" s="108" t="s">
        <v>12</v>
      </c>
      <c r="S1" s="108" t="s">
        <v>13</v>
      </c>
    </row>
    <row r="2" spans="1:19" s="3" customFormat="1" ht="27" customHeight="1" x14ac:dyDescent="0.35">
      <c r="A2" s="112"/>
      <c r="B2" s="109"/>
      <c r="C2" s="109"/>
      <c r="D2" s="109"/>
      <c r="E2" s="109"/>
      <c r="F2" s="109"/>
      <c r="G2" s="109"/>
      <c r="H2" s="109"/>
      <c r="I2" s="109"/>
      <c r="J2" s="109"/>
      <c r="K2" s="105"/>
      <c r="L2" s="107"/>
      <c r="M2" s="105"/>
      <c r="N2" s="106"/>
      <c r="O2" s="106"/>
      <c r="P2" s="106"/>
      <c r="Q2" s="107"/>
      <c r="R2" s="109"/>
      <c r="S2" s="109"/>
    </row>
    <row r="3" spans="1:19" s="2" customFormat="1" ht="26.5" thickBot="1" x14ac:dyDescent="0.4">
      <c r="A3" s="113"/>
      <c r="B3" s="110"/>
      <c r="C3" s="110"/>
      <c r="D3" s="110"/>
      <c r="E3" s="110"/>
      <c r="F3" s="110"/>
      <c r="G3" s="110"/>
      <c r="H3" s="110"/>
      <c r="I3" s="110"/>
      <c r="J3" s="110"/>
      <c r="K3" s="5" t="s">
        <v>5</v>
      </c>
      <c r="L3" s="5" t="s">
        <v>6</v>
      </c>
      <c r="M3" s="5" t="s">
        <v>7</v>
      </c>
      <c r="N3" s="5" t="s">
        <v>8</v>
      </c>
      <c r="O3" s="5" t="s">
        <v>9</v>
      </c>
      <c r="P3" s="5" t="s">
        <v>10</v>
      </c>
      <c r="Q3" s="5" t="s">
        <v>11</v>
      </c>
      <c r="R3" s="110"/>
      <c r="S3" s="110"/>
    </row>
    <row r="4" spans="1:19" ht="27" customHeight="1" x14ac:dyDescent="0.35">
      <c r="R4" s="4" t="s">
        <v>1</v>
      </c>
    </row>
    <row r="5" spans="1:19" ht="27" customHeight="1" x14ac:dyDescent="0.35">
      <c r="R5" s="4" t="s">
        <v>2</v>
      </c>
    </row>
    <row r="6" spans="1:19" ht="27" customHeight="1" x14ac:dyDescent="0.35">
      <c r="R6" s="4" t="s">
        <v>15</v>
      </c>
    </row>
    <row r="7" spans="1:19" ht="27" customHeight="1" x14ac:dyDescent="0.35"/>
    <row r="8" spans="1:19" ht="27" customHeight="1" x14ac:dyDescent="0.35"/>
    <row r="13" spans="1:19" x14ac:dyDescent="0.35">
      <c r="A13" s="1" t="str">
        <f>Federal_Premium_I_Elec!A13</f>
        <v>*Il s'agit de la première ou de l'unique facture de décompte ou de régularisation de laquelle le forfait de base a été déduit / Dit is de eerste of enige voorschot- of afrekeningsfactuur waarvan het basispakket werd afgehouden</v>
      </c>
    </row>
    <row r="14" spans="1:19" x14ac:dyDescent="0.35">
      <c r="A14" s="1" t="str">
        <f>Federal_Premium_I_Elec!A14</f>
        <v>**Le cas échéant, il s'agit de la deuxième facture de décompte ou de régularisation de laquelle le forfait de base a été déduit / In voorkomend geval is dit de tweede voorschot- of afrekeningsfactuur waarvan het basispakket werd afgehouden</v>
      </c>
    </row>
    <row r="15" spans="1:19" x14ac:dyDescent="0.35">
      <c r="A15" s="1" t="str">
        <f>Federal_Premium_II_Elec!A15</f>
        <v>*** Le cas échéant, il s'agit de la troisième facture de décompte ou de régularisation de laquelle le forfait de base a été déduit / In voorkomend geval is dit de derde voorschot- of afrekeningsfactuur waarvan het basispakket werd afgehouden</v>
      </c>
    </row>
  </sheetData>
  <mergeCells count="14">
    <mergeCell ref="M1:Q2"/>
    <mergeCell ref="R1:R3"/>
    <mergeCell ref="S1:S3"/>
    <mergeCell ref="J1:J3"/>
    <mergeCell ref="A1:A3"/>
    <mergeCell ref="B1:B3"/>
    <mergeCell ref="I1:I3"/>
    <mergeCell ref="K1:L2"/>
    <mergeCell ref="C1:C3"/>
    <mergeCell ref="D1:D3"/>
    <mergeCell ref="E1:E3"/>
    <mergeCell ref="F1:F3"/>
    <mergeCell ref="G1:G3"/>
    <mergeCell ref="H1:H3"/>
  </mergeCells>
  <pageMargins left="0.70866141732283472" right="0.70866141732283472" top="0.74803149606299213" bottom="0.74803149606299213" header="0.31496062992125984" footer="0.31496062992125984"/>
  <pageSetup paperSize="9" scale="5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95EAF-DA40-4043-9BE6-D3E22349C6C3}">
  <sheetPr>
    <tabColor theme="3" tint="0.59999389629810485"/>
    <pageSetUpPr fitToPage="1"/>
  </sheetPr>
  <dimension ref="A1:H19"/>
  <sheetViews>
    <sheetView zoomScale="120" zoomScaleNormal="120" workbookViewId="0">
      <selection activeCell="F29" sqref="F29"/>
    </sheetView>
  </sheetViews>
  <sheetFormatPr baseColWidth="10" defaultColWidth="11.453125" defaultRowHeight="14.5" x14ac:dyDescent="0.35"/>
  <cols>
    <col min="1" max="1" width="40.453125" style="6" customWidth="1"/>
    <col min="2" max="3" width="14.54296875" style="6" customWidth="1"/>
    <col min="4" max="5" width="11.453125" style="6"/>
    <col min="6" max="6" width="14.08984375" style="6" customWidth="1"/>
    <col min="7" max="7" width="11.453125" style="6"/>
    <col min="8" max="8" width="14.54296875" style="6" customWidth="1"/>
    <col min="9" max="16384" width="11.453125" style="6"/>
  </cols>
  <sheetData>
    <row r="1" spans="1:8" ht="44" thickBot="1" x14ac:dyDescent="0.4">
      <c r="A1" s="44" t="s">
        <v>100</v>
      </c>
      <c r="B1" s="125" t="s">
        <v>68</v>
      </c>
      <c r="C1" s="125"/>
      <c r="D1" s="125"/>
      <c r="E1" s="125" t="s">
        <v>67</v>
      </c>
      <c r="F1" s="125"/>
      <c r="G1" s="125"/>
      <c r="H1" s="92">
        <f>Contact!B3</f>
        <v>0</v>
      </c>
    </row>
    <row r="2" spans="1:8" ht="15" thickBot="1" x14ac:dyDescent="0.4">
      <c r="B2" s="114" t="s">
        <v>55</v>
      </c>
      <c r="C2" s="115"/>
      <c r="D2" s="115"/>
      <c r="E2" s="117" t="s">
        <v>56</v>
      </c>
      <c r="F2" s="118"/>
      <c r="G2" s="119"/>
      <c r="H2" s="120" t="s">
        <v>58</v>
      </c>
    </row>
    <row r="3" spans="1:8" ht="39.65" customHeight="1" thickBot="1" x14ac:dyDescent="0.4">
      <c r="A3" s="30" t="s">
        <v>66</v>
      </c>
      <c r="B3" s="38" t="s">
        <v>34</v>
      </c>
      <c r="C3" s="39" t="s">
        <v>59</v>
      </c>
      <c r="D3" s="51" t="s">
        <v>35</v>
      </c>
      <c r="E3" s="38" t="s">
        <v>34</v>
      </c>
      <c r="F3" s="39" t="s">
        <v>59</v>
      </c>
      <c r="G3" s="52" t="s">
        <v>35</v>
      </c>
      <c r="H3" s="121"/>
    </row>
    <row r="4" spans="1:8" ht="14.25" customHeight="1" x14ac:dyDescent="0.35">
      <c r="A4" s="31" t="s">
        <v>41</v>
      </c>
      <c r="B4" s="45"/>
      <c r="C4" s="40">
        <v>270</v>
      </c>
      <c r="D4" s="33">
        <f>B4*C4</f>
        <v>0</v>
      </c>
      <c r="E4" s="72"/>
      <c r="F4" s="53">
        <v>405</v>
      </c>
      <c r="G4" s="73">
        <f>E4*F4</f>
        <v>0</v>
      </c>
      <c r="H4" s="67">
        <f>D4+G4</f>
        <v>0</v>
      </c>
    </row>
    <row r="5" spans="1:8" ht="14.25" customHeight="1" x14ac:dyDescent="0.35">
      <c r="A5" s="28" t="s">
        <v>42</v>
      </c>
      <c r="B5" s="46"/>
      <c r="C5" s="22">
        <f>C$4</f>
        <v>270</v>
      </c>
      <c r="D5" s="34">
        <f t="shared" ref="D5:D15" si="0">B5*C5</f>
        <v>0</v>
      </c>
      <c r="E5" s="74"/>
      <c r="F5" s="54">
        <f>F$4</f>
        <v>405</v>
      </c>
      <c r="G5" s="75">
        <f t="shared" ref="G5:G15" si="1">E5*F5</f>
        <v>0</v>
      </c>
      <c r="H5" s="68">
        <f t="shared" ref="H5:H15" si="2">D5+G5</f>
        <v>0</v>
      </c>
    </row>
    <row r="6" spans="1:8" ht="14.25" customHeight="1" x14ac:dyDescent="0.35">
      <c r="A6" s="28" t="s">
        <v>44</v>
      </c>
      <c r="B6" s="46"/>
      <c r="C6" s="22">
        <f t="shared" ref="C6:C16" si="3">C$4</f>
        <v>270</v>
      </c>
      <c r="D6" s="34">
        <f t="shared" si="0"/>
        <v>0</v>
      </c>
      <c r="E6" s="74"/>
      <c r="F6" s="54">
        <f t="shared" ref="F6:F17" si="4">F$4</f>
        <v>405</v>
      </c>
      <c r="G6" s="75">
        <f t="shared" si="1"/>
        <v>0</v>
      </c>
      <c r="H6" s="68">
        <f t="shared" si="2"/>
        <v>0</v>
      </c>
    </row>
    <row r="7" spans="1:8" ht="14.25" customHeight="1" x14ac:dyDescent="0.35">
      <c r="A7" s="28" t="s">
        <v>43</v>
      </c>
      <c r="B7" s="47"/>
      <c r="C7" s="22">
        <f t="shared" si="3"/>
        <v>270</v>
      </c>
      <c r="D7" s="37">
        <f t="shared" si="0"/>
        <v>0</v>
      </c>
      <c r="E7" s="74"/>
      <c r="F7" s="54">
        <f t="shared" si="4"/>
        <v>405</v>
      </c>
      <c r="G7" s="75">
        <f t="shared" si="1"/>
        <v>0</v>
      </c>
      <c r="H7" s="69">
        <f t="shared" si="2"/>
        <v>0</v>
      </c>
    </row>
    <row r="8" spans="1:8" ht="14.25" customHeight="1" thickBot="1" x14ac:dyDescent="0.4">
      <c r="A8" s="29" t="s">
        <v>45</v>
      </c>
      <c r="B8" s="48"/>
      <c r="C8" s="41">
        <f t="shared" si="3"/>
        <v>270</v>
      </c>
      <c r="D8" s="35">
        <f t="shared" si="0"/>
        <v>0</v>
      </c>
      <c r="E8" s="76"/>
      <c r="F8" s="55">
        <f t="shared" si="4"/>
        <v>405</v>
      </c>
      <c r="G8" s="77">
        <f t="shared" si="1"/>
        <v>0</v>
      </c>
      <c r="H8" s="70">
        <f t="shared" si="2"/>
        <v>0</v>
      </c>
    </row>
    <row r="9" spans="1:8" ht="14.25" customHeight="1" thickBot="1" x14ac:dyDescent="0.4">
      <c r="A9" s="27" t="s">
        <v>46</v>
      </c>
      <c r="B9" s="49">
        <f>SUM(B4:B8)</f>
        <v>0</v>
      </c>
      <c r="C9" s="36">
        <f t="shared" si="3"/>
        <v>270</v>
      </c>
      <c r="D9" s="36">
        <f t="shared" si="0"/>
        <v>0</v>
      </c>
      <c r="E9" s="78">
        <f>SUM(E4:E8)</f>
        <v>0</v>
      </c>
      <c r="F9" s="56">
        <f t="shared" si="4"/>
        <v>405</v>
      </c>
      <c r="G9" s="79">
        <f t="shared" si="1"/>
        <v>0</v>
      </c>
      <c r="H9" s="71">
        <f t="shared" si="2"/>
        <v>0</v>
      </c>
    </row>
    <row r="10" spans="1:8" ht="14.25" customHeight="1" thickBot="1" x14ac:dyDescent="0.4">
      <c r="A10" s="27" t="s">
        <v>53</v>
      </c>
      <c r="B10" s="49"/>
      <c r="C10" s="42">
        <f t="shared" si="3"/>
        <v>270</v>
      </c>
      <c r="D10" s="36">
        <f t="shared" si="0"/>
        <v>0</v>
      </c>
      <c r="E10" s="80"/>
      <c r="F10" s="56">
        <f t="shared" si="4"/>
        <v>405</v>
      </c>
      <c r="G10" s="79">
        <f t="shared" si="1"/>
        <v>0</v>
      </c>
      <c r="H10" s="71">
        <f t="shared" si="2"/>
        <v>0</v>
      </c>
    </row>
    <row r="11" spans="1:8" ht="14.25" customHeight="1" x14ac:dyDescent="0.35">
      <c r="A11" s="31" t="s">
        <v>47</v>
      </c>
      <c r="B11" s="45"/>
      <c r="C11" s="40">
        <f t="shared" si="3"/>
        <v>270</v>
      </c>
      <c r="D11" s="33">
        <f t="shared" si="0"/>
        <v>0</v>
      </c>
      <c r="E11" s="72"/>
      <c r="F11" s="53">
        <f t="shared" si="4"/>
        <v>405</v>
      </c>
      <c r="G11" s="73">
        <f t="shared" si="1"/>
        <v>0</v>
      </c>
      <c r="H11" s="67">
        <f t="shared" si="2"/>
        <v>0</v>
      </c>
    </row>
    <row r="12" spans="1:8" ht="14.25" customHeight="1" x14ac:dyDescent="0.35">
      <c r="A12" s="28" t="s">
        <v>48</v>
      </c>
      <c r="B12" s="46"/>
      <c r="C12" s="22">
        <f t="shared" si="3"/>
        <v>270</v>
      </c>
      <c r="D12" s="34">
        <f t="shared" si="0"/>
        <v>0</v>
      </c>
      <c r="E12" s="74"/>
      <c r="F12" s="54">
        <f t="shared" si="4"/>
        <v>405</v>
      </c>
      <c r="G12" s="75">
        <f t="shared" si="1"/>
        <v>0</v>
      </c>
      <c r="H12" s="68">
        <f t="shared" si="2"/>
        <v>0</v>
      </c>
    </row>
    <row r="13" spans="1:8" ht="14.25" customHeight="1" x14ac:dyDescent="0.35">
      <c r="A13" s="28" t="s">
        <v>49</v>
      </c>
      <c r="B13" s="46"/>
      <c r="C13" s="22">
        <f t="shared" si="3"/>
        <v>270</v>
      </c>
      <c r="D13" s="34">
        <f t="shared" si="0"/>
        <v>0</v>
      </c>
      <c r="E13" s="74"/>
      <c r="F13" s="54">
        <f t="shared" si="4"/>
        <v>405</v>
      </c>
      <c r="G13" s="75">
        <f t="shared" si="1"/>
        <v>0</v>
      </c>
      <c r="H13" s="68">
        <f t="shared" si="2"/>
        <v>0</v>
      </c>
    </row>
    <row r="14" spans="1:8" ht="14.25" customHeight="1" x14ac:dyDescent="0.35">
      <c r="A14" s="28" t="s">
        <v>50</v>
      </c>
      <c r="B14" s="47"/>
      <c r="C14" s="22">
        <f t="shared" si="3"/>
        <v>270</v>
      </c>
      <c r="D14" s="37">
        <f t="shared" si="0"/>
        <v>0</v>
      </c>
      <c r="E14" s="74"/>
      <c r="F14" s="54">
        <f t="shared" si="4"/>
        <v>405</v>
      </c>
      <c r="G14" s="75">
        <f t="shared" si="1"/>
        <v>0</v>
      </c>
      <c r="H14" s="69">
        <f t="shared" si="2"/>
        <v>0</v>
      </c>
    </row>
    <row r="15" spans="1:8" ht="14.25" customHeight="1" thickBot="1" x14ac:dyDescent="0.4">
      <c r="A15" s="32" t="s">
        <v>51</v>
      </c>
      <c r="B15" s="48"/>
      <c r="C15" s="41">
        <f t="shared" si="3"/>
        <v>270</v>
      </c>
      <c r="D15" s="35">
        <f t="shared" si="0"/>
        <v>0</v>
      </c>
      <c r="E15" s="76"/>
      <c r="F15" s="55">
        <f t="shared" si="4"/>
        <v>405</v>
      </c>
      <c r="G15" s="77">
        <f t="shared" si="1"/>
        <v>0</v>
      </c>
      <c r="H15" s="70">
        <f t="shared" si="2"/>
        <v>0</v>
      </c>
    </row>
    <row r="16" spans="1:8" ht="14.25" customHeight="1" thickBot="1" x14ac:dyDescent="0.4">
      <c r="A16" s="27" t="s">
        <v>52</v>
      </c>
      <c r="B16" s="49">
        <f>SUM(B11:B15)</f>
        <v>0</v>
      </c>
      <c r="C16" s="36">
        <f t="shared" si="3"/>
        <v>270</v>
      </c>
      <c r="D16" s="36">
        <f>B16*C16</f>
        <v>0</v>
      </c>
      <c r="E16" s="78">
        <f>SUM(E11:E15)</f>
        <v>0</v>
      </c>
      <c r="F16" s="56">
        <f t="shared" si="4"/>
        <v>405</v>
      </c>
      <c r="G16" s="79">
        <f>E16*F16</f>
        <v>0</v>
      </c>
      <c r="H16" s="71">
        <f>D16+G16</f>
        <v>0</v>
      </c>
    </row>
    <row r="17" spans="1:8" ht="15" thickBot="1" x14ac:dyDescent="0.4">
      <c r="A17" s="43" t="s">
        <v>35</v>
      </c>
      <c r="B17" s="94">
        <f>B9+B10+B16</f>
        <v>0</v>
      </c>
      <c r="C17" s="95">
        <f>C$4</f>
        <v>270</v>
      </c>
      <c r="D17" s="96">
        <f>D9+D10+D16</f>
        <v>0</v>
      </c>
      <c r="E17" s="100">
        <f>E9+E10+E16</f>
        <v>0</v>
      </c>
      <c r="F17" s="97">
        <f t="shared" si="4"/>
        <v>405</v>
      </c>
      <c r="G17" s="99">
        <f>G9+G10+G16</f>
        <v>0</v>
      </c>
      <c r="H17" s="98">
        <f>D17+G17</f>
        <v>0</v>
      </c>
    </row>
    <row r="19" spans="1:8" x14ac:dyDescent="0.35">
      <c r="A19" s="1" t="s">
        <v>99</v>
      </c>
    </row>
  </sheetData>
  <mergeCells count="5">
    <mergeCell ref="B2:D2"/>
    <mergeCell ref="E2:G2"/>
    <mergeCell ref="H2:H3"/>
    <mergeCell ref="B1:D1"/>
    <mergeCell ref="E1:G1"/>
  </mergeCells>
  <pageMargins left="0.70866141732283472" right="0.70866141732283472" top="0.74803149606299213" bottom="0.74803149606299213" header="0.31496062992125984" footer="0.31496062992125984"/>
  <pageSetup paperSize="9" orientation="landscape" r:id="rId1"/>
  <ignoredErrors>
    <ignoredError sqref="C17 F17"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01647-D487-442D-A729-4293417BBD35}">
  <sheetPr>
    <tabColor rgb="FFC00000"/>
    <pageSetUpPr fitToPage="1"/>
  </sheetPr>
  <dimension ref="A2:G15"/>
  <sheetViews>
    <sheetView tabSelected="1" zoomScale="120" zoomScaleNormal="120" workbookViewId="0">
      <selection activeCell="F5" sqref="F5"/>
    </sheetView>
  </sheetViews>
  <sheetFormatPr baseColWidth="10" defaultColWidth="11.453125" defaultRowHeight="14.5" x14ac:dyDescent="0.35"/>
  <cols>
    <col min="1" max="1" width="49.453125" customWidth="1"/>
    <col min="2" max="2" width="18.54296875" bestFit="1" customWidth="1"/>
    <col min="3" max="3" width="12.453125" bestFit="1" customWidth="1"/>
    <col min="4" max="4" width="5" customWidth="1"/>
    <col min="5" max="5" width="53.90625" bestFit="1" customWidth="1"/>
    <col min="6" max="6" width="18.54296875" bestFit="1" customWidth="1"/>
    <col min="7" max="7" width="16.90625" bestFit="1" customWidth="1"/>
  </cols>
  <sheetData>
    <row r="2" spans="1:7" x14ac:dyDescent="0.35">
      <c r="A2" s="126" t="s">
        <v>77</v>
      </c>
      <c r="B2" s="126"/>
      <c r="C2" s="23"/>
      <c r="D2" s="23"/>
      <c r="E2" s="127" t="s">
        <v>78</v>
      </c>
      <c r="F2" s="127"/>
    </row>
    <row r="3" spans="1:7" x14ac:dyDescent="0.35">
      <c r="A3" s="59" t="s">
        <v>70</v>
      </c>
      <c r="B3" s="60">
        <f>'Synthese I&amp;II Gas'!D17</f>
        <v>0</v>
      </c>
      <c r="C3" s="61" t="s">
        <v>31</v>
      </c>
      <c r="D3" s="62"/>
      <c r="E3" s="59" t="s">
        <v>73</v>
      </c>
      <c r="F3" s="60">
        <f>'Synthese I&amp;II Gas'!D17</f>
        <v>0</v>
      </c>
      <c r="G3" s="61" t="s">
        <v>31</v>
      </c>
    </row>
    <row r="4" spans="1:7" ht="15" thickBot="1" x14ac:dyDescent="0.4">
      <c r="A4" s="65" t="s">
        <v>71</v>
      </c>
      <c r="B4" s="66">
        <f>'Synthese I&amp;II Gas'!G17</f>
        <v>0</v>
      </c>
      <c r="C4" s="61" t="s">
        <v>32</v>
      </c>
      <c r="D4" s="62"/>
      <c r="E4" s="65" t="s">
        <v>74</v>
      </c>
      <c r="F4" s="66">
        <f>'Synthese I&amp;II Gas'!G17</f>
        <v>0</v>
      </c>
      <c r="G4" s="61" t="s">
        <v>32</v>
      </c>
    </row>
    <row r="5" spans="1:7" ht="15" thickTop="1" x14ac:dyDescent="0.35">
      <c r="A5" s="63" t="s">
        <v>79</v>
      </c>
      <c r="B5" s="64">
        <f>B3+B4</f>
        <v>0</v>
      </c>
      <c r="C5" t="s">
        <v>60</v>
      </c>
      <c r="D5" s="21"/>
      <c r="E5" s="63" t="s">
        <v>80</v>
      </c>
      <c r="F5" s="64">
        <f>F3+F4</f>
        <v>0</v>
      </c>
      <c r="G5" t="s">
        <v>60</v>
      </c>
    </row>
    <row r="6" spans="1:7" x14ac:dyDescent="0.35">
      <c r="A6" s="20"/>
      <c r="B6" s="21"/>
      <c r="D6" s="21"/>
      <c r="F6" s="21"/>
    </row>
    <row r="7" spans="1:7" x14ac:dyDescent="0.35">
      <c r="A7" s="59" t="s">
        <v>83</v>
      </c>
      <c r="B7" s="60"/>
      <c r="C7" s="61" t="s">
        <v>61</v>
      </c>
      <c r="D7" s="62"/>
      <c r="E7" s="59" t="s">
        <v>85</v>
      </c>
      <c r="F7" s="60"/>
      <c r="G7" s="61" t="s">
        <v>61</v>
      </c>
    </row>
    <row r="8" spans="1:7" ht="15" thickBot="1" x14ac:dyDescent="0.4">
      <c r="A8" s="65" t="s">
        <v>84</v>
      </c>
      <c r="B8" s="66"/>
      <c r="C8" s="61" t="s">
        <v>62</v>
      </c>
      <c r="D8" s="62"/>
      <c r="E8" s="65" t="s">
        <v>86</v>
      </c>
      <c r="F8" s="66"/>
      <c r="G8" s="61" t="s">
        <v>62</v>
      </c>
    </row>
    <row r="9" spans="1:7" ht="15" thickTop="1" x14ac:dyDescent="0.35">
      <c r="A9" s="63" t="s">
        <v>82</v>
      </c>
      <c r="B9" s="64">
        <f>B7+B8</f>
        <v>0</v>
      </c>
      <c r="C9" t="s">
        <v>63</v>
      </c>
      <c r="D9" s="21"/>
      <c r="E9" s="63" t="s">
        <v>81</v>
      </c>
      <c r="F9" s="64">
        <f>F7+F8</f>
        <v>0</v>
      </c>
      <c r="G9" t="s">
        <v>63</v>
      </c>
    </row>
    <row r="10" spans="1:7" x14ac:dyDescent="0.35">
      <c r="A10" s="20"/>
      <c r="B10" s="21"/>
      <c r="D10" s="21"/>
      <c r="E10" s="20"/>
      <c r="F10" s="21"/>
    </row>
    <row r="11" spans="1:7" s="1" customFormat="1" x14ac:dyDescent="0.35">
      <c r="A11" s="24" t="s">
        <v>38</v>
      </c>
      <c r="B11" s="25" t="str">
        <f>IF(B5-B9&gt;0,B5-B9,"0")</f>
        <v>0</v>
      </c>
      <c r="C11" t="s">
        <v>64</v>
      </c>
      <c r="D11" s="26"/>
      <c r="E11" s="24" t="s">
        <v>39</v>
      </c>
      <c r="F11" s="25" t="str">
        <f>IF(F5-F9&gt;0,F5-F9,"0")</f>
        <v>0</v>
      </c>
      <c r="G11" t="s">
        <v>64</v>
      </c>
    </row>
    <row r="12" spans="1:7" s="1" customFormat="1" x14ac:dyDescent="0.35">
      <c r="A12" s="24" t="s">
        <v>37</v>
      </c>
      <c r="B12" s="58">
        <f>IF(B9-B5&gt;0,B9-B5,0)</f>
        <v>0</v>
      </c>
      <c r="C12" t="s">
        <v>65</v>
      </c>
      <c r="D12" s="26"/>
      <c r="E12" s="24" t="s">
        <v>40</v>
      </c>
      <c r="F12" s="58">
        <f>IF(F9-F5&gt;0,F9-F5,0)</f>
        <v>0</v>
      </c>
      <c r="G12" t="s">
        <v>65</v>
      </c>
    </row>
    <row r="13" spans="1:7" x14ac:dyDescent="0.35">
      <c r="A13" s="20"/>
      <c r="B13" s="21"/>
      <c r="C13" s="21"/>
      <c r="D13" s="21"/>
    </row>
    <row r="15" spans="1:7" x14ac:dyDescent="0.35">
      <c r="A15" s="1" t="s">
        <v>72</v>
      </c>
    </row>
  </sheetData>
  <mergeCells count="2">
    <mergeCell ref="A2:B2"/>
    <mergeCell ref="E2:F2"/>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Contact</vt:lpstr>
      <vt:lpstr>Federal_Premium_I_Elec</vt:lpstr>
      <vt:lpstr>Federal_Premium_II_Elec</vt:lpstr>
      <vt:lpstr>Synthese I&amp;II Elec</vt:lpstr>
      <vt:lpstr>Claim-premium Elec</vt:lpstr>
      <vt:lpstr>Federal_Premium_I_Gas</vt:lpstr>
      <vt:lpstr>Federal_Premium_II_Gas</vt:lpstr>
      <vt:lpstr>Synthese I&amp;II Gas</vt:lpstr>
      <vt:lpstr>Claim-premium Gas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Dubois, Frédéric</dc:creator>
  <cp:lastModifiedBy>Sandra Descombes</cp:lastModifiedBy>
  <cp:lastPrinted>2022-05-12T10:50:15Z</cp:lastPrinted>
  <dcterms:created xsi:type="dcterms:W3CDTF">2010-05-28T09:29:14Z</dcterms:created>
  <dcterms:modified xsi:type="dcterms:W3CDTF">2024-04-08T09:33:20Z</dcterms:modified>
</cp:coreProperties>
</file>